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0 міс\"/>
    </mc:Choice>
  </mc:AlternateContent>
  <xr:revisionPtr revIDLastSave="0" documentId="13_ncr:1_{498019EC-F721-41A6-8602-996832A30A3C}" xr6:coauthVersionLast="47" xr6:coauthVersionMax="47" xr10:uidLastSave="{00000000-0000-0000-0000-000000000000}"/>
  <bookViews>
    <workbookView xWindow="-120" yWindow="-120" windowWidth="21840" windowHeight="13020" xr2:uid="{E0AFE174-CF8A-4293-AE05-2744CD52B78C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4" i="2" l="1"/>
  <c r="J84" i="2"/>
  <c r="K83" i="2"/>
  <c r="J83" i="2"/>
  <c r="K82" i="2"/>
  <c r="J82" i="2"/>
  <c r="K81" i="2"/>
  <c r="J81" i="2"/>
  <c r="J80" i="2"/>
  <c r="J79" i="2"/>
  <c r="K78" i="2"/>
  <c r="J78" i="2"/>
  <c r="K77" i="2"/>
  <c r="J77" i="2"/>
  <c r="K76" i="2"/>
  <c r="J76" i="2"/>
  <c r="K75" i="2"/>
  <c r="J75" i="2"/>
  <c r="J74" i="2"/>
  <c r="K73" i="2"/>
  <c r="J73" i="2"/>
  <c r="K72" i="2"/>
  <c r="J72" i="2"/>
  <c r="K71" i="2"/>
  <c r="J71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J5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J42" i="2"/>
  <c r="J41" i="2"/>
  <c r="K40" i="2"/>
  <c r="J40" i="2"/>
  <c r="J39" i="2"/>
  <c r="J38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J17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4" i="2"/>
  <c r="H13" i="2"/>
  <c r="H12" i="2"/>
  <c r="H11" i="2"/>
  <c r="H10" i="2"/>
  <c r="H9" i="2"/>
  <c r="H8" i="2"/>
  <c r="H7" i="2"/>
  <c r="K7" i="2"/>
  <c r="J7" i="2"/>
</calcChain>
</file>

<file path=xl/sharedStrings.xml><?xml version="1.0" encoding="utf-8"?>
<sst xmlns="http://schemas.openxmlformats.org/spreadsheetml/2006/main" count="168" uniqueCount="156">
  <si>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</si>
  <si>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</si>
  <si>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</si>
  <si>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</si>
  <si>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</si>
  <si>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% виконання на вказаний період</t>
  </si>
  <si>
    <t>(грн)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</si>
  <si>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</si>
  <si>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</si>
  <si>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</si>
  <si>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</si>
  <si>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</si>
  <si>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</si>
  <si>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</si>
  <si>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</si>
  <si>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</si>
  <si>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</si>
  <si>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</si>
  <si>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</si>
  <si>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</si>
  <si>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</si>
  <si>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</si>
  <si>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</si>
  <si>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</si>
  <si>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</si>
  <si>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</si>
  <si>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</si>
  <si>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</si>
  <si>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</si>
  <si>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</si>
  <si>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</si>
  <si>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</si>
  <si>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</si>
  <si>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</si>
  <si>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</si>
  <si>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</si>
  <si>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</si>
  <si>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</si>
  <si>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</si>
  <si>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</si>
  <si>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</si>
  <si>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</si>
  <si>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</si>
  <si>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</si>
  <si>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</si>
  <si>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</si>
  <si>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</si>
  <si>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</si>
  <si>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</si>
  <si>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</si>
  <si>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</si>
  <si>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</si>
  <si>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</si>
  <si>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</si>
  <si>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</si>
  <si>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</si>
  <si>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</si>
  <si>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</si>
  <si>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</si>
  <si>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</si>
  <si>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</si>
  <si>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</si>
  <si>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</si>
  <si>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</si>
  <si>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</si>
  <si>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</si>
  <si>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</si>
  <si>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</si>
  <si>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</si>
  <si>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</si>
  <si>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</si>
  <si>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</si>
  <si>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</si>
  <si>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</si>
  <si>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</si>
  <si>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</si>
  <si>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</si>
  <si>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</si>
  <si>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</si>
  <si>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</si>
  <si>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</si>
  <si>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</si>
  <si>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</si>
  <si>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</si>
  <si>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</si>
  <si>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</si>
  <si>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</si>
  <si>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</si>
  <si>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</si>
  <si>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</si>
  <si>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</si>
  <si>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</si>
  <si>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</si>
  <si>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</si>
  <si>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</si>
  <si>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</si>
  <si>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</si>
  <si>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</si>
  <si>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</si>
  <si>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</si>
  <si>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</si>
  <si>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</si>
  <si>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</si>
  <si>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</si>
  <si>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</si>
  <si>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</si>
  <si>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</si>
  <si>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</si>
  <si>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</si>
  <si>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</si>
  <si>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</si>
  <si>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</si>
  <si>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</si>
  <si>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</si>
  <si>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</si>
  <si>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</si>
  <si>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</si>
  <si>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</si>
  <si>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</si>
  <si>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</si>
  <si>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</si>
  <si>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</si>
  <si>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</si>
  <si>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</si>
  <si>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</si>
  <si>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</si>
  <si>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</si>
  <si>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</si>
  <si>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</si>
  <si>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</si>
  <si>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</si>
  <si>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</si>
  <si>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</si>
  <si>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</si>
  <si>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</si>
  <si>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</si>
  <si>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</si>
  <si>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</si>
  <si>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</si>
  <si>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</si>
  <si>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</si>
  <si>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</si>
  <si>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</si>
  <si>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</si>
  <si>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</si>
  <si>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</si>
  <si>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</si>
  <si>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</si>
  <si>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Касові видатки за 10 міс. 2025</t>
  </si>
  <si>
    <t>Касові видатки за 10 міс. 2024</t>
  </si>
  <si>
    <t>Відхилення ( +/-)</t>
  </si>
  <si>
    <t>% до касових 2024 року</t>
  </si>
  <si>
    <t>(грн.)</t>
  </si>
  <si>
    <t>Надання освіти за рахунок злишку коштів</t>
  </si>
  <si>
    <t>Підтримка спорту вищих досягнень та організацій, які здійснюють фізкультурно-спортивну діяльність в регіоні</t>
  </si>
  <si>
    <t>Аналіз касових видатків установ, що фінансуються з бюджету Лебединської МТГ станом на 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</si>
</sst>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1" fillId="0" borderId="1" xfId="1" applyBorder="1" applyAlignment="1">
      <alignment vertical="center" wrapText="1"/>
    </xf>
    <xf numFmtId="0" fontId="1" fillId="3" borderId="0" xfId="1" applyFill="1"/>
    <xf numFmtId="0" fontId="1" fillId="3" borderId="0" xfId="1" applyFill="1" applyAlignment="1">
      <alignment horizontal="right"/>
    </xf>
    <xf numFmtId="0" fontId="3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vertical="center"/>
    </xf>
    <xf numFmtId="4" fontId="1" fillId="3" borderId="0" xfId="1" applyNumberFormat="1" applyFill="1" applyAlignment="1">
      <alignment vertical="center"/>
    </xf>
    <xf numFmtId="0" fontId="1" fillId="4" borderId="1" xfId="1" applyFill="1" applyBorder="1" applyAlignment="1">
      <alignment horizontal="center" vertical="center"/>
    </xf>
    <xf numFmtId="0" fontId="1" fillId="4" borderId="1" xfId="1" applyFill="1" applyBorder="1" applyAlignment="1">
      <alignment vertical="center" wrapText="1"/>
    </xf>
    <xf numFmtId="4" fontId="1" fillId="4" borderId="1" xfId="1" applyNumberFormat="1" applyFill="1" applyBorder="1" applyAlignment="1">
      <alignment vertical="center"/>
    </xf>
    <xf numFmtId="4" fontId="5" fillId="4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64C943BF-802C-49E5-A6FC-B0D44687EF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5A47-6D88-402F-8AE5-92FED40FBF2F}">
  <sheetPr>
    <pageSetUpPr fitToPage="1"/>
  </sheetPr>
  <dimension ref="A2:P94"/>
  <sheetViews>
    <sheetView tabSelected="1" topLeftCell="B1" workbookViewId="0">
      <selection activeCell="B3" sqref="B3:O3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49.140625" style="7" customWidth="1"/>
    <col min="4" max="8" width="15.7109375" style="1" customWidth="1"/>
    <col min="9" max="9" width="16.7109375" style="1" customWidth="1"/>
    <col min="10" max="10" width="16.7109375" style="25" customWidth="1"/>
    <col min="11" max="11" width="15.5703125" style="25" customWidth="1"/>
    <col min="12" max="15" width="15.7109375" style="1" hidden="1" customWidth="1"/>
    <col min="16" max="255" width="9.140625" style="1"/>
    <col min="256" max="256" width="12.7109375" style="1" customWidth="1"/>
    <col min="257" max="257" width="50.7109375" style="1" customWidth="1"/>
    <col min="258" max="271" width="15.7109375" style="1" customWidth="1"/>
    <col min="272" max="511" width="9.140625" style="1"/>
    <col min="512" max="512" width="12.7109375" style="1" customWidth="1"/>
    <col min="513" max="513" width="50.7109375" style="1" customWidth="1"/>
    <col min="514" max="527" width="15.7109375" style="1" customWidth="1"/>
    <col min="528" max="767" width="9.140625" style="1"/>
    <col min="768" max="768" width="12.7109375" style="1" customWidth="1"/>
    <col min="769" max="769" width="50.7109375" style="1" customWidth="1"/>
    <col min="770" max="783" width="15.7109375" style="1" customWidth="1"/>
    <col min="784" max="1023" width="9.140625" style="1"/>
    <col min="1024" max="1024" width="12.7109375" style="1" customWidth="1"/>
    <col min="1025" max="1025" width="50.7109375" style="1" customWidth="1"/>
    <col min="1026" max="1039" width="15.7109375" style="1" customWidth="1"/>
    <col min="1040" max="1279" width="9.140625" style="1"/>
    <col min="1280" max="1280" width="12.7109375" style="1" customWidth="1"/>
    <col min="1281" max="1281" width="50.7109375" style="1" customWidth="1"/>
    <col min="1282" max="1295" width="15.7109375" style="1" customWidth="1"/>
    <col min="1296" max="1535" width="9.140625" style="1"/>
    <col min="1536" max="1536" width="12.7109375" style="1" customWidth="1"/>
    <col min="1537" max="1537" width="50.7109375" style="1" customWidth="1"/>
    <col min="1538" max="1551" width="15.7109375" style="1" customWidth="1"/>
    <col min="1552" max="1791" width="9.140625" style="1"/>
    <col min="1792" max="1792" width="12.7109375" style="1" customWidth="1"/>
    <col min="1793" max="1793" width="50.7109375" style="1" customWidth="1"/>
    <col min="1794" max="1807" width="15.7109375" style="1" customWidth="1"/>
    <col min="1808" max="2047" width="9.140625" style="1"/>
    <col min="2048" max="2048" width="12.7109375" style="1" customWidth="1"/>
    <col min="2049" max="2049" width="50.7109375" style="1" customWidth="1"/>
    <col min="2050" max="2063" width="15.7109375" style="1" customWidth="1"/>
    <col min="2064" max="2303" width="9.140625" style="1"/>
    <col min="2304" max="2304" width="12.7109375" style="1" customWidth="1"/>
    <col min="2305" max="2305" width="50.7109375" style="1" customWidth="1"/>
    <col min="2306" max="2319" width="15.7109375" style="1" customWidth="1"/>
    <col min="2320" max="2559" width="9.140625" style="1"/>
    <col min="2560" max="2560" width="12.7109375" style="1" customWidth="1"/>
    <col min="2561" max="2561" width="50.7109375" style="1" customWidth="1"/>
    <col min="2562" max="2575" width="15.7109375" style="1" customWidth="1"/>
    <col min="2576" max="2815" width="9.140625" style="1"/>
    <col min="2816" max="2816" width="12.7109375" style="1" customWidth="1"/>
    <col min="2817" max="2817" width="50.7109375" style="1" customWidth="1"/>
    <col min="2818" max="2831" width="15.7109375" style="1" customWidth="1"/>
    <col min="2832" max="3071" width="9.140625" style="1"/>
    <col min="3072" max="3072" width="12.7109375" style="1" customWidth="1"/>
    <col min="3073" max="3073" width="50.7109375" style="1" customWidth="1"/>
    <col min="3074" max="3087" width="15.7109375" style="1" customWidth="1"/>
    <col min="3088" max="3327" width="9.140625" style="1"/>
    <col min="3328" max="3328" width="12.7109375" style="1" customWidth="1"/>
    <col min="3329" max="3329" width="50.7109375" style="1" customWidth="1"/>
    <col min="3330" max="3343" width="15.7109375" style="1" customWidth="1"/>
    <col min="3344" max="3583" width="9.140625" style="1"/>
    <col min="3584" max="3584" width="12.7109375" style="1" customWidth="1"/>
    <col min="3585" max="3585" width="50.7109375" style="1" customWidth="1"/>
    <col min="3586" max="3599" width="15.7109375" style="1" customWidth="1"/>
    <col min="3600" max="3839" width="9.140625" style="1"/>
    <col min="3840" max="3840" width="12.7109375" style="1" customWidth="1"/>
    <col min="3841" max="3841" width="50.7109375" style="1" customWidth="1"/>
    <col min="3842" max="3855" width="15.7109375" style="1" customWidth="1"/>
    <col min="3856" max="4095" width="9.140625" style="1"/>
    <col min="4096" max="4096" width="12.7109375" style="1" customWidth="1"/>
    <col min="4097" max="4097" width="50.7109375" style="1" customWidth="1"/>
    <col min="4098" max="4111" width="15.7109375" style="1" customWidth="1"/>
    <col min="4112" max="4351" width="9.140625" style="1"/>
    <col min="4352" max="4352" width="12.7109375" style="1" customWidth="1"/>
    <col min="4353" max="4353" width="50.7109375" style="1" customWidth="1"/>
    <col min="4354" max="4367" width="15.7109375" style="1" customWidth="1"/>
    <col min="4368" max="4607" width="9.140625" style="1"/>
    <col min="4608" max="4608" width="12.7109375" style="1" customWidth="1"/>
    <col min="4609" max="4609" width="50.7109375" style="1" customWidth="1"/>
    <col min="4610" max="4623" width="15.7109375" style="1" customWidth="1"/>
    <col min="4624" max="4863" width="9.140625" style="1"/>
    <col min="4864" max="4864" width="12.7109375" style="1" customWidth="1"/>
    <col min="4865" max="4865" width="50.7109375" style="1" customWidth="1"/>
    <col min="4866" max="4879" width="15.7109375" style="1" customWidth="1"/>
    <col min="4880" max="5119" width="9.140625" style="1"/>
    <col min="5120" max="5120" width="12.7109375" style="1" customWidth="1"/>
    <col min="5121" max="5121" width="50.7109375" style="1" customWidth="1"/>
    <col min="5122" max="5135" width="15.7109375" style="1" customWidth="1"/>
    <col min="5136" max="5375" width="9.140625" style="1"/>
    <col min="5376" max="5376" width="12.7109375" style="1" customWidth="1"/>
    <col min="5377" max="5377" width="50.7109375" style="1" customWidth="1"/>
    <col min="5378" max="5391" width="15.7109375" style="1" customWidth="1"/>
    <col min="5392" max="5631" width="9.140625" style="1"/>
    <col min="5632" max="5632" width="12.7109375" style="1" customWidth="1"/>
    <col min="5633" max="5633" width="50.7109375" style="1" customWidth="1"/>
    <col min="5634" max="5647" width="15.7109375" style="1" customWidth="1"/>
    <col min="5648" max="5887" width="9.140625" style="1"/>
    <col min="5888" max="5888" width="12.7109375" style="1" customWidth="1"/>
    <col min="5889" max="5889" width="50.7109375" style="1" customWidth="1"/>
    <col min="5890" max="5903" width="15.7109375" style="1" customWidth="1"/>
    <col min="5904" max="6143" width="9.140625" style="1"/>
    <col min="6144" max="6144" width="12.7109375" style="1" customWidth="1"/>
    <col min="6145" max="6145" width="50.7109375" style="1" customWidth="1"/>
    <col min="6146" max="6159" width="15.7109375" style="1" customWidth="1"/>
    <col min="6160" max="6399" width="9.140625" style="1"/>
    <col min="6400" max="6400" width="12.7109375" style="1" customWidth="1"/>
    <col min="6401" max="6401" width="50.7109375" style="1" customWidth="1"/>
    <col min="6402" max="6415" width="15.7109375" style="1" customWidth="1"/>
    <col min="6416" max="6655" width="9.140625" style="1"/>
    <col min="6656" max="6656" width="12.7109375" style="1" customWidth="1"/>
    <col min="6657" max="6657" width="50.7109375" style="1" customWidth="1"/>
    <col min="6658" max="6671" width="15.7109375" style="1" customWidth="1"/>
    <col min="6672" max="6911" width="9.140625" style="1"/>
    <col min="6912" max="6912" width="12.7109375" style="1" customWidth="1"/>
    <col min="6913" max="6913" width="50.7109375" style="1" customWidth="1"/>
    <col min="6914" max="6927" width="15.7109375" style="1" customWidth="1"/>
    <col min="6928" max="7167" width="9.140625" style="1"/>
    <col min="7168" max="7168" width="12.7109375" style="1" customWidth="1"/>
    <col min="7169" max="7169" width="50.7109375" style="1" customWidth="1"/>
    <col min="7170" max="7183" width="15.7109375" style="1" customWidth="1"/>
    <col min="7184" max="7423" width="9.140625" style="1"/>
    <col min="7424" max="7424" width="12.7109375" style="1" customWidth="1"/>
    <col min="7425" max="7425" width="50.7109375" style="1" customWidth="1"/>
    <col min="7426" max="7439" width="15.7109375" style="1" customWidth="1"/>
    <col min="7440" max="7679" width="9.140625" style="1"/>
    <col min="7680" max="7680" width="12.7109375" style="1" customWidth="1"/>
    <col min="7681" max="7681" width="50.7109375" style="1" customWidth="1"/>
    <col min="7682" max="7695" width="15.7109375" style="1" customWidth="1"/>
    <col min="7696" max="7935" width="9.140625" style="1"/>
    <col min="7936" max="7936" width="12.7109375" style="1" customWidth="1"/>
    <col min="7937" max="7937" width="50.7109375" style="1" customWidth="1"/>
    <col min="7938" max="7951" width="15.7109375" style="1" customWidth="1"/>
    <col min="7952" max="8191" width="9.140625" style="1"/>
    <col min="8192" max="8192" width="12.7109375" style="1" customWidth="1"/>
    <col min="8193" max="8193" width="50.7109375" style="1" customWidth="1"/>
    <col min="8194" max="8207" width="15.7109375" style="1" customWidth="1"/>
    <col min="8208" max="8447" width="9.140625" style="1"/>
    <col min="8448" max="8448" width="12.7109375" style="1" customWidth="1"/>
    <col min="8449" max="8449" width="50.7109375" style="1" customWidth="1"/>
    <col min="8450" max="8463" width="15.7109375" style="1" customWidth="1"/>
    <col min="8464" max="8703" width="9.140625" style="1"/>
    <col min="8704" max="8704" width="12.7109375" style="1" customWidth="1"/>
    <col min="8705" max="8705" width="50.7109375" style="1" customWidth="1"/>
    <col min="8706" max="8719" width="15.7109375" style="1" customWidth="1"/>
    <col min="8720" max="8959" width="9.140625" style="1"/>
    <col min="8960" max="8960" width="12.7109375" style="1" customWidth="1"/>
    <col min="8961" max="8961" width="50.7109375" style="1" customWidth="1"/>
    <col min="8962" max="8975" width="15.7109375" style="1" customWidth="1"/>
    <col min="8976" max="9215" width="9.140625" style="1"/>
    <col min="9216" max="9216" width="12.7109375" style="1" customWidth="1"/>
    <col min="9217" max="9217" width="50.7109375" style="1" customWidth="1"/>
    <col min="9218" max="9231" width="15.7109375" style="1" customWidth="1"/>
    <col min="9232" max="9471" width="9.140625" style="1"/>
    <col min="9472" max="9472" width="12.7109375" style="1" customWidth="1"/>
    <col min="9473" max="9473" width="50.7109375" style="1" customWidth="1"/>
    <col min="9474" max="9487" width="15.7109375" style="1" customWidth="1"/>
    <col min="9488" max="9727" width="9.140625" style="1"/>
    <col min="9728" max="9728" width="12.7109375" style="1" customWidth="1"/>
    <col min="9729" max="9729" width="50.7109375" style="1" customWidth="1"/>
    <col min="9730" max="9743" width="15.7109375" style="1" customWidth="1"/>
    <col min="9744" max="9983" width="9.140625" style="1"/>
    <col min="9984" max="9984" width="12.7109375" style="1" customWidth="1"/>
    <col min="9985" max="9985" width="50.7109375" style="1" customWidth="1"/>
    <col min="9986" max="9999" width="15.7109375" style="1" customWidth="1"/>
    <col min="10000" max="10239" width="9.140625" style="1"/>
    <col min="10240" max="10240" width="12.7109375" style="1" customWidth="1"/>
    <col min="10241" max="10241" width="50.7109375" style="1" customWidth="1"/>
    <col min="10242" max="10255" width="15.7109375" style="1" customWidth="1"/>
    <col min="10256" max="10495" width="9.140625" style="1"/>
    <col min="10496" max="10496" width="12.7109375" style="1" customWidth="1"/>
    <col min="10497" max="10497" width="50.7109375" style="1" customWidth="1"/>
    <col min="10498" max="10511" width="15.7109375" style="1" customWidth="1"/>
    <col min="10512" max="10751" width="9.140625" style="1"/>
    <col min="10752" max="10752" width="12.7109375" style="1" customWidth="1"/>
    <col min="10753" max="10753" width="50.7109375" style="1" customWidth="1"/>
    <col min="10754" max="10767" width="15.7109375" style="1" customWidth="1"/>
    <col min="10768" max="11007" width="9.140625" style="1"/>
    <col min="11008" max="11008" width="12.7109375" style="1" customWidth="1"/>
    <col min="11009" max="11009" width="50.7109375" style="1" customWidth="1"/>
    <col min="11010" max="11023" width="15.7109375" style="1" customWidth="1"/>
    <col min="11024" max="11263" width="9.140625" style="1"/>
    <col min="11264" max="11264" width="12.7109375" style="1" customWidth="1"/>
    <col min="11265" max="11265" width="50.7109375" style="1" customWidth="1"/>
    <col min="11266" max="11279" width="15.7109375" style="1" customWidth="1"/>
    <col min="11280" max="11519" width="9.140625" style="1"/>
    <col min="11520" max="11520" width="12.7109375" style="1" customWidth="1"/>
    <col min="11521" max="11521" width="50.7109375" style="1" customWidth="1"/>
    <col min="11522" max="11535" width="15.7109375" style="1" customWidth="1"/>
    <col min="11536" max="11775" width="9.140625" style="1"/>
    <col min="11776" max="11776" width="12.7109375" style="1" customWidth="1"/>
    <col min="11777" max="11777" width="50.7109375" style="1" customWidth="1"/>
    <col min="11778" max="11791" width="15.7109375" style="1" customWidth="1"/>
    <col min="11792" max="12031" width="9.140625" style="1"/>
    <col min="12032" max="12032" width="12.7109375" style="1" customWidth="1"/>
    <col min="12033" max="12033" width="50.7109375" style="1" customWidth="1"/>
    <col min="12034" max="12047" width="15.7109375" style="1" customWidth="1"/>
    <col min="12048" max="12287" width="9.140625" style="1"/>
    <col min="12288" max="12288" width="12.7109375" style="1" customWidth="1"/>
    <col min="12289" max="12289" width="50.7109375" style="1" customWidth="1"/>
    <col min="12290" max="12303" width="15.7109375" style="1" customWidth="1"/>
    <col min="12304" max="12543" width="9.140625" style="1"/>
    <col min="12544" max="12544" width="12.7109375" style="1" customWidth="1"/>
    <col min="12545" max="12545" width="50.7109375" style="1" customWidth="1"/>
    <col min="12546" max="12559" width="15.7109375" style="1" customWidth="1"/>
    <col min="12560" max="12799" width="9.140625" style="1"/>
    <col min="12800" max="12800" width="12.7109375" style="1" customWidth="1"/>
    <col min="12801" max="12801" width="50.7109375" style="1" customWidth="1"/>
    <col min="12802" max="12815" width="15.7109375" style="1" customWidth="1"/>
    <col min="12816" max="13055" width="9.140625" style="1"/>
    <col min="13056" max="13056" width="12.7109375" style="1" customWidth="1"/>
    <col min="13057" max="13057" width="50.7109375" style="1" customWidth="1"/>
    <col min="13058" max="13071" width="15.7109375" style="1" customWidth="1"/>
    <col min="13072" max="13311" width="9.140625" style="1"/>
    <col min="13312" max="13312" width="12.7109375" style="1" customWidth="1"/>
    <col min="13313" max="13313" width="50.7109375" style="1" customWidth="1"/>
    <col min="13314" max="13327" width="15.7109375" style="1" customWidth="1"/>
    <col min="13328" max="13567" width="9.140625" style="1"/>
    <col min="13568" max="13568" width="12.7109375" style="1" customWidth="1"/>
    <col min="13569" max="13569" width="50.7109375" style="1" customWidth="1"/>
    <col min="13570" max="13583" width="15.7109375" style="1" customWidth="1"/>
    <col min="13584" max="13823" width="9.140625" style="1"/>
    <col min="13824" max="13824" width="12.7109375" style="1" customWidth="1"/>
    <col min="13825" max="13825" width="50.7109375" style="1" customWidth="1"/>
    <col min="13826" max="13839" width="15.7109375" style="1" customWidth="1"/>
    <col min="13840" max="14079" width="9.140625" style="1"/>
    <col min="14080" max="14080" width="12.7109375" style="1" customWidth="1"/>
    <col min="14081" max="14081" width="50.7109375" style="1" customWidth="1"/>
    <col min="14082" max="14095" width="15.7109375" style="1" customWidth="1"/>
    <col min="14096" max="14335" width="9.140625" style="1"/>
    <col min="14336" max="14336" width="12.7109375" style="1" customWidth="1"/>
    <col min="14337" max="14337" width="50.7109375" style="1" customWidth="1"/>
    <col min="14338" max="14351" width="15.7109375" style="1" customWidth="1"/>
    <col min="14352" max="14591" width="9.140625" style="1"/>
    <col min="14592" max="14592" width="12.7109375" style="1" customWidth="1"/>
    <col min="14593" max="14593" width="50.7109375" style="1" customWidth="1"/>
    <col min="14594" max="14607" width="15.7109375" style="1" customWidth="1"/>
    <col min="14608" max="14847" width="9.140625" style="1"/>
    <col min="14848" max="14848" width="12.7109375" style="1" customWidth="1"/>
    <col min="14849" max="14849" width="50.7109375" style="1" customWidth="1"/>
    <col min="14850" max="14863" width="15.7109375" style="1" customWidth="1"/>
    <col min="14864" max="15103" width="9.140625" style="1"/>
    <col min="15104" max="15104" width="12.7109375" style="1" customWidth="1"/>
    <col min="15105" max="15105" width="50.7109375" style="1" customWidth="1"/>
    <col min="15106" max="15119" width="15.7109375" style="1" customWidth="1"/>
    <col min="15120" max="15359" width="9.140625" style="1"/>
    <col min="15360" max="15360" width="12.7109375" style="1" customWidth="1"/>
    <col min="15361" max="15361" width="50.7109375" style="1" customWidth="1"/>
    <col min="15362" max="15375" width="15.7109375" style="1" customWidth="1"/>
    <col min="15376" max="15615" width="9.140625" style="1"/>
    <col min="15616" max="15616" width="12.7109375" style="1" customWidth="1"/>
    <col min="15617" max="15617" width="50.7109375" style="1" customWidth="1"/>
    <col min="15618" max="15631" width="15.7109375" style="1" customWidth="1"/>
    <col min="15632" max="15871" width="9.140625" style="1"/>
    <col min="15872" max="15872" width="12.7109375" style="1" customWidth="1"/>
    <col min="15873" max="15873" width="50.7109375" style="1" customWidth="1"/>
    <col min="15874" max="15887" width="15.7109375" style="1" customWidth="1"/>
    <col min="15888" max="16127" width="9.140625" style="1"/>
    <col min="16128" max="16128" width="12.7109375" style="1" customWidth="1"/>
    <col min="16129" max="16129" width="50.7109375" style="1" customWidth="1"/>
    <col min="16130" max="16143" width="15.7109375" style="1" customWidth="1"/>
    <col min="16144" max="16384" width="9.140625" style="1"/>
  </cols>
  <sheetData>
    <row r="2" spans="1:16" ht="18" x14ac:dyDescent="0.25">
      <c r="B2" s="35" t="s">
        <v>155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x14ac:dyDescent="0.2">
      <c r="B3" s="36" t="s">
        <v>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x14ac:dyDescent="0.2">
      <c r="K4" s="26" t="s">
        <v>152</v>
      </c>
      <c r="O4" s="2" t="s">
        <v>6</v>
      </c>
    </row>
    <row r="5" spans="1:16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148</v>
      </c>
      <c r="H5" s="3" t="s">
        <v>5</v>
      </c>
      <c r="I5" s="3" t="s">
        <v>149</v>
      </c>
      <c r="J5" s="27" t="s">
        <v>150</v>
      </c>
      <c r="K5" s="27" t="s">
        <v>151</v>
      </c>
      <c r="L5" s="3"/>
      <c r="M5" s="3"/>
      <c r="N5" s="3"/>
      <c r="O5" s="3"/>
    </row>
    <row r="6" spans="1:16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8</v>
      </c>
      <c r="H6" s="5"/>
      <c r="I6" s="5"/>
      <c r="J6" s="28"/>
      <c r="K6" s="28"/>
      <c r="L6" s="5"/>
      <c r="M6" s="5"/>
      <c r="N6" s="5"/>
      <c r="O6" s="5"/>
    </row>
    <row r="7" spans="1:16" ht="12.75" customHeight="1" x14ac:dyDescent="0.2">
      <c r="A7" s="13">
        <v>1</v>
      </c>
      <c r="B7" s="31" t="s">
        <v>8</v>
      </c>
      <c r="C7" s="32" t="s">
        <v>9</v>
      </c>
      <c r="D7" s="33">
        <v>66118457</v>
      </c>
      <c r="E7" s="33">
        <v>71662169</v>
      </c>
      <c r="F7" s="33">
        <v>61735556</v>
      </c>
      <c r="G7" s="33">
        <v>48805295.300000004</v>
      </c>
      <c r="H7" s="33">
        <f>G7/F7*100</f>
        <v>79.055407389543888</v>
      </c>
      <c r="I7" s="33">
        <v>38205495.169999994</v>
      </c>
      <c r="J7" s="34">
        <f t="shared" ref="J7:J38" si="0">G7-I7</f>
        <v>10599800.13000001</v>
      </c>
      <c r="K7" s="34">
        <f t="shared" ref="K7:K15" si="1">G7/I7*100</f>
        <v>127.74417680711873</v>
      </c>
      <c r="L7" s="17"/>
      <c r="M7" s="17"/>
      <c r="N7" s="17"/>
      <c r="O7" s="17"/>
      <c r="P7" s="6"/>
    </row>
    <row r="8" spans="1:16" ht="12.75" customHeight="1" x14ac:dyDescent="0.2">
      <c r="A8" s="13">
        <v>0</v>
      </c>
      <c r="B8" s="14" t="s">
        <v>10</v>
      </c>
      <c r="C8" s="15" t="s">
        <v>11</v>
      </c>
      <c r="D8" s="16">
        <v>46425374</v>
      </c>
      <c r="E8" s="16">
        <v>47473125</v>
      </c>
      <c r="F8" s="16">
        <v>39755706</v>
      </c>
      <c r="G8" s="16">
        <v>33545064.829999998</v>
      </c>
      <c r="H8" s="22">
        <f t="shared" ref="H8:H71" si="2">G8/F8*100</f>
        <v>84.377987979888971</v>
      </c>
      <c r="I8" s="22">
        <v>26081052.609999999</v>
      </c>
      <c r="J8" s="29">
        <f t="shared" si="0"/>
        <v>7464012.2199999988</v>
      </c>
      <c r="K8" s="29">
        <f t="shared" si="1"/>
        <v>128.61852369078903</v>
      </c>
      <c r="L8" s="17"/>
      <c r="M8" s="17"/>
      <c r="N8" s="17"/>
      <c r="O8" s="17"/>
      <c r="P8" s="6"/>
    </row>
    <row r="9" spans="1:16" ht="12.75" customHeight="1" x14ac:dyDescent="0.2">
      <c r="A9" s="13">
        <v>0</v>
      </c>
      <c r="B9" s="14" t="s">
        <v>12</v>
      </c>
      <c r="C9" s="15" t="s">
        <v>13</v>
      </c>
      <c r="D9" s="16">
        <v>614500</v>
      </c>
      <c r="E9" s="16">
        <v>2672856</v>
      </c>
      <c r="F9" s="16">
        <v>2634156</v>
      </c>
      <c r="G9" s="16">
        <v>2069124.77</v>
      </c>
      <c r="H9" s="22">
        <f t="shared" si="2"/>
        <v>78.549818993256281</v>
      </c>
      <c r="I9" s="22">
        <v>1398637.3</v>
      </c>
      <c r="J9" s="29">
        <f t="shared" si="0"/>
        <v>670487.47</v>
      </c>
      <c r="K9" s="29">
        <f t="shared" si="1"/>
        <v>147.93862354450292</v>
      </c>
      <c r="L9" s="17"/>
      <c r="M9" s="17"/>
      <c r="N9" s="17"/>
      <c r="O9" s="17"/>
      <c r="P9" s="6"/>
    </row>
    <row r="10" spans="1:16" ht="12.75" customHeight="1" x14ac:dyDescent="0.2">
      <c r="A10" s="13">
        <v>0</v>
      </c>
      <c r="B10" s="14" t="s">
        <v>14</v>
      </c>
      <c r="C10" s="15" t="s">
        <v>15</v>
      </c>
      <c r="D10" s="16">
        <v>7747642</v>
      </c>
      <c r="E10" s="16">
        <v>7840642</v>
      </c>
      <c r="F10" s="16">
        <v>7042419</v>
      </c>
      <c r="G10" s="16">
        <v>3700624.31</v>
      </c>
      <c r="H10" s="22">
        <f t="shared" si="2"/>
        <v>52.547630437779972</v>
      </c>
      <c r="I10" s="22">
        <v>3496601.93</v>
      </c>
      <c r="J10" s="29">
        <f t="shared" si="0"/>
        <v>204022.37999999989</v>
      </c>
      <c r="K10" s="29">
        <f t="shared" si="1"/>
        <v>105.83487580469304</v>
      </c>
      <c r="L10" s="17"/>
      <c r="M10" s="17"/>
      <c r="N10" s="17"/>
      <c r="O10" s="17"/>
      <c r="P10" s="6"/>
    </row>
    <row r="11" spans="1:16" ht="12.75" customHeight="1" x14ac:dyDescent="0.2">
      <c r="A11" s="13">
        <v>0</v>
      </c>
      <c r="B11" s="14" t="s">
        <v>16</v>
      </c>
      <c r="C11" s="15" t="s">
        <v>17</v>
      </c>
      <c r="D11" s="16">
        <v>2187704</v>
      </c>
      <c r="E11" s="16">
        <v>2079704</v>
      </c>
      <c r="F11" s="16">
        <v>1808183</v>
      </c>
      <c r="G11" s="16">
        <v>1227782.03</v>
      </c>
      <c r="H11" s="22">
        <f t="shared" si="2"/>
        <v>67.90142535351788</v>
      </c>
      <c r="I11" s="22">
        <v>1405547.58</v>
      </c>
      <c r="J11" s="29">
        <f t="shared" si="0"/>
        <v>-177765.55000000005</v>
      </c>
      <c r="K11" s="29">
        <f t="shared" si="1"/>
        <v>87.352576851222636</v>
      </c>
      <c r="L11" s="17"/>
      <c r="M11" s="17"/>
      <c r="N11" s="17"/>
      <c r="O11" s="17"/>
      <c r="P11" s="6"/>
    </row>
    <row r="12" spans="1:16" ht="12.75" customHeight="1" x14ac:dyDescent="0.2">
      <c r="A12" s="13">
        <v>0</v>
      </c>
      <c r="B12" s="14" t="s">
        <v>18</v>
      </c>
      <c r="C12" s="15" t="s">
        <v>19</v>
      </c>
      <c r="D12" s="16">
        <v>2266440</v>
      </c>
      <c r="E12" s="16">
        <v>2866440</v>
      </c>
      <c r="F12" s="16">
        <v>2634200</v>
      </c>
      <c r="G12" s="16">
        <v>2608462.5099999998</v>
      </c>
      <c r="H12" s="22">
        <f t="shared" si="2"/>
        <v>99.022948523270813</v>
      </c>
      <c r="I12" s="22">
        <v>1721365.11</v>
      </c>
      <c r="J12" s="29">
        <f t="shared" si="0"/>
        <v>887097.39999999967</v>
      </c>
      <c r="K12" s="29">
        <f t="shared" si="1"/>
        <v>151.53452889491874</v>
      </c>
      <c r="L12" s="17"/>
      <c r="M12" s="17"/>
      <c r="N12" s="17"/>
      <c r="O12" s="17"/>
      <c r="P12" s="6"/>
    </row>
    <row r="13" spans="1:16" ht="12.75" customHeight="1" x14ac:dyDescent="0.2">
      <c r="A13" s="13">
        <v>0</v>
      </c>
      <c r="B13" s="14" t="s">
        <v>20</v>
      </c>
      <c r="C13" s="15" t="s">
        <v>21</v>
      </c>
      <c r="D13" s="16">
        <v>27000</v>
      </c>
      <c r="E13" s="16">
        <v>27000</v>
      </c>
      <c r="F13" s="16">
        <v>27000</v>
      </c>
      <c r="G13" s="16">
        <v>27000</v>
      </c>
      <c r="H13" s="22">
        <f t="shared" si="2"/>
        <v>100</v>
      </c>
      <c r="I13" s="22">
        <v>6000</v>
      </c>
      <c r="J13" s="29">
        <f t="shared" si="0"/>
        <v>21000</v>
      </c>
      <c r="K13" s="29">
        <f t="shared" si="1"/>
        <v>450</v>
      </c>
      <c r="L13" s="17"/>
      <c r="M13" s="17"/>
      <c r="N13" s="17"/>
      <c r="O13" s="17"/>
      <c r="P13" s="6"/>
    </row>
    <row r="14" spans="1:16" ht="12.75" customHeight="1" x14ac:dyDescent="0.2">
      <c r="A14" s="13">
        <v>0</v>
      </c>
      <c r="B14" s="14" t="s">
        <v>22</v>
      </c>
      <c r="C14" s="15" t="s">
        <v>23</v>
      </c>
      <c r="D14" s="16">
        <v>2120468</v>
      </c>
      <c r="E14" s="16">
        <v>2294971</v>
      </c>
      <c r="F14" s="16">
        <v>1918481</v>
      </c>
      <c r="G14" s="16">
        <v>1691689.2699999998</v>
      </c>
      <c r="H14" s="22">
        <f t="shared" si="2"/>
        <v>88.178578260613463</v>
      </c>
      <c r="I14" s="22">
        <v>1282294.4700000002</v>
      </c>
      <c r="J14" s="29">
        <f t="shared" si="0"/>
        <v>409394.79999999958</v>
      </c>
      <c r="K14" s="29">
        <f t="shared" si="1"/>
        <v>131.92673832555789</v>
      </c>
      <c r="L14" s="17"/>
      <c r="M14" s="17"/>
      <c r="N14" s="17"/>
      <c r="O14" s="17"/>
      <c r="P14" s="6"/>
    </row>
    <row r="15" spans="1:16" s="18" customFormat="1" ht="12.75" customHeight="1" x14ac:dyDescent="0.2">
      <c r="A15" s="20"/>
      <c r="B15" s="21">
        <v>5062</v>
      </c>
      <c r="C15" s="24" t="s">
        <v>154</v>
      </c>
      <c r="D15" s="22"/>
      <c r="E15" s="22"/>
      <c r="F15" s="22"/>
      <c r="G15" s="22"/>
      <c r="H15" s="22"/>
      <c r="I15" s="22">
        <v>20000</v>
      </c>
      <c r="J15" s="29">
        <f t="shared" si="0"/>
        <v>-20000</v>
      </c>
      <c r="K15" s="29">
        <f t="shared" si="1"/>
        <v>0</v>
      </c>
      <c r="L15" s="23"/>
      <c r="M15" s="23"/>
      <c r="N15" s="23"/>
      <c r="O15" s="23"/>
      <c r="P15" s="19"/>
    </row>
    <row r="16" spans="1:16" ht="12.75" customHeight="1" x14ac:dyDescent="0.2">
      <c r="A16" s="13">
        <v>0</v>
      </c>
      <c r="B16" s="14" t="s">
        <v>24</v>
      </c>
      <c r="C16" s="15" t="s">
        <v>25</v>
      </c>
      <c r="D16" s="16">
        <v>650000</v>
      </c>
      <c r="E16" s="16">
        <v>650000</v>
      </c>
      <c r="F16" s="16">
        <v>650000</v>
      </c>
      <c r="G16" s="16">
        <v>34883</v>
      </c>
      <c r="H16" s="22">
        <f t="shared" si="2"/>
        <v>5.3666153846153852</v>
      </c>
      <c r="I16" s="22">
        <v>0</v>
      </c>
      <c r="J16" s="29">
        <f t="shared" si="0"/>
        <v>34883</v>
      </c>
      <c r="K16" s="29"/>
      <c r="L16" s="17"/>
      <c r="M16" s="17"/>
      <c r="N16" s="17"/>
      <c r="O16" s="17"/>
      <c r="P16" s="6"/>
    </row>
    <row r="17" spans="1:16" ht="12.75" customHeight="1" x14ac:dyDescent="0.2">
      <c r="A17" s="13">
        <v>0</v>
      </c>
      <c r="B17" s="14" t="s">
        <v>26</v>
      </c>
      <c r="C17" s="15" t="s">
        <v>27</v>
      </c>
      <c r="D17" s="16">
        <v>11000</v>
      </c>
      <c r="E17" s="16">
        <v>11000</v>
      </c>
      <c r="F17" s="16">
        <v>11000</v>
      </c>
      <c r="G17" s="16">
        <v>0</v>
      </c>
      <c r="H17" s="22">
        <f t="shared" si="2"/>
        <v>0</v>
      </c>
      <c r="I17" s="22">
        <v>0</v>
      </c>
      <c r="J17" s="29">
        <f t="shared" si="0"/>
        <v>0</v>
      </c>
      <c r="K17" s="29"/>
      <c r="L17" s="17"/>
      <c r="M17" s="17"/>
      <c r="N17" s="17"/>
      <c r="O17" s="17"/>
      <c r="P17" s="6"/>
    </row>
    <row r="18" spans="1:16" ht="12.75" customHeight="1" x14ac:dyDescent="0.2">
      <c r="A18" s="13">
        <v>0</v>
      </c>
      <c r="B18" s="14" t="s">
        <v>28</v>
      </c>
      <c r="C18" s="15" t="s">
        <v>29</v>
      </c>
      <c r="D18" s="16">
        <v>44860</v>
      </c>
      <c r="E18" s="16">
        <v>44860</v>
      </c>
      <c r="F18" s="16">
        <v>37384</v>
      </c>
      <c r="G18" s="16">
        <v>33642.75</v>
      </c>
      <c r="H18" s="22">
        <f t="shared" si="2"/>
        <v>89.992376417718816</v>
      </c>
      <c r="I18" s="22">
        <v>31726.5</v>
      </c>
      <c r="J18" s="29">
        <f t="shared" si="0"/>
        <v>1916.25</v>
      </c>
      <c r="K18" s="29">
        <f t="shared" ref="K18:K36" si="3">G18/I18*100</f>
        <v>106.03990355065956</v>
      </c>
      <c r="L18" s="17"/>
      <c r="M18" s="17"/>
      <c r="N18" s="17"/>
      <c r="O18" s="17"/>
      <c r="P18" s="6"/>
    </row>
    <row r="19" spans="1:16" ht="12.75" customHeight="1" x14ac:dyDescent="0.2">
      <c r="A19" s="13">
        <v>0</v>
      </c>
      <c r="B19" s="14" t="s">
        <v>30</v>
      </c>
      <c r="C19" s="15" t="s">
        <v>31</v>
      </c>
      <c r="D19" s="16">
        <v>197900</v>
      </c>
      <c r="E19" s="16">
        <v>1001652</v>
      </c>
      <c r="F19" s="16">
        <v>985338</v>
      </c>
      <c r="G19" s="16">
        <v>711987.29</v>
      </c>
      <c r="H19" s="22">
        <f t="shared" si="2"/>
        <v>72.258178411874923</v>
      </c>
      <c r="I19" s="22">
        <v>36314.800000000003</v>
      </c>
      <c r="J19" s="29">
        <f t="shared" si="0"/>
        <v>675672.49</v>
      </c>
      <c r="K19" s="29">
        <f t="shared" si="3"/>
        <v>1960.5981307896502</v>
      </c>
      <c r="L19" s="17"/>
      <c r="M19" s="17"/>
      <c r="N19" s="17"/>
      <c r="O19" s="17"/>
      <c r="P19" s="6"/>
    </row>
    <row r="20" spans="1:16" ht="12.75" customHeight="1" x14ac:dyDescent="0.2">
      <c r="A20" s="13">
        <v>0</v>
      </c>
      <c r="B20" s="14" t="s">
        <v>32</v>
      </c>
      <c r="C20" s="15" t="s">
        <v>33</v>
      </c>
      <c r="D20" s="16">
        <v>3107569</v>
      </c>
      <c r="E20" s="16">
        <v>3404719</v>
      </c>
      <c r="F20" s="16">
        <v>2952989</v>
      </c>
      <c r="G20" s="16">
        <v>2241192.04</v>
      </c>
      <c r="H20" s="22">
        <f t="shared" si="2"/>
        <v>75.895712445931906</v>
      </c>
      <c r="I20" s="22">
        <v>2000176.37</v>
      </c>
      <c r="J20" s="29">
        <f t="shared" si="0"/>
        <v>241015.66999999993</v>
      </c>
      <c r="K20" s="29">
        <f t="shared" si="3"/>
        <v>112.04972089536285</v>
      </c>
      <c r="L20" s="17"/>
      <c r="M20" s="17"/>
      <c r="N20" s="17"/>
      <c r="O20" s="17"/>
      <c r="P20" s="6"/>
    </row>
    <row r="21" spans="1:16" ht="12.75" customHeight="1" x14ac:dyDescent="0.2">
      <c r="A21" s="13">
        <v>0</v>
      </c>
      <c r="B21" s="14" t="s">
        <v>34</v>
      </c>
      <c r="C21" s="15" t="s">
        <v>35</v>
      </c>
      <c r="D21" s="16">
        <v>29000</v>
      </c>
      <c r="E21" s="16">
        <v>460000</v>
      </c>
      <c r="F21" s="16">
        <v>460000</v>
      </c>
      <c r="G21" s="16">
        <v>381030</v>
      </c>
      <c r="H21" s="22">
        <f t="shared" si="2"/>
        <v>82.832608695652183</v>
      </c>
      <c r="I21" s="22">
        <v>7800</v>
      </c>
      <c r="J21" s="29">
        <f t="shared" si="0"/>
        <v>373230</v>
      </c>
      <c r="K21" s="29">
        <f t="shared" si="3"/>
        <v>4885</v>
      </c>
      <c r="L21" s="17"/>
      <c r="M21" s="17"/>
      <c r="N21" s="17"/>
      <c r="O21" s="17"/>
      <c r="P21" s="6"/>
    </row>
    <row r="22" spans="1:16" ht="12.75" customHeight="1" x14ac:dyDescent="0.2">
      <c r="A22" s="13">
        <v>0</v>
      </c>
      <c r="B22" s="14" t="s">
        <v>36</v>
      </c>
      <c r="C22" s="15" t="s">
        <v>37</v>
      </c>
      <c r="D22" s="16">
        <v>189000</v>
      </c>
      <c r="E22" s="16">
        <v>138000</v>
      </c>
      <c r="F22" s="16">
        <v>121500</v>
      </c>
      <c r="G22" s="16">
        <v>33000</v>
      </c>
      <c r="H22" s="22">
        <f t="shared" si="2"/>
        <v>27.160493827160494</v>
      </c>
      <c r="I22" s="22">
        <v>125742</v>
      </c>
      <c r="J22" s="29">
        <f t="shared" si="0"/>
        <v>-92742</v>
      </c>
      <c r="K22" s="29">
        <f t="shared" si="3"/>
        <v>26.244214343656058</v>
      </c>
      <c r="L22" s="17"/>
      <c r="M22" s="17"/>
      <c r="N22" s="17"/>
      <c r="O22" s="17"/>
      <c r="P22" s="6"/>
    </row>
    <row r="23" spans="1:16" ht="12.75" customHeight="1" x14ac:dyDescent="0.2">
      <c r="A23" s="13">
        <v>0</v>
      </c>
      <c r="B23" s="14" t="s">
        <v>38</v>
      </c>
      <c r="C23" s="15" t="s">
        <v>39</v>
      </c>
      <c r="D23" s="16">
        <v>500000</v>
      </c>
      <c r="E23" s="16">
        <v>697200</v>
      </c>
      <c r="F23" s="16">
        <v>697200</v>
      </c>
      <c r="G23" s="16">
        <v>499812.5</v>
      </c>
      <c r="H23" s="22">
        <f t="shared" si="2"/>
        <v>71.688539873780826</v>
      </c>
      <c r="I23" s="22">
        <v>592236.5</v>
      </c>
      <c r="J23" s="29">
        <f t="shared" si="0"/>
        <v>-92424</v>
      </c>
      <c r="K23" s="29">
        <f t="shared" si="3"/>
        <v>84.394072300508327</v>
      </c>
      <c r="L23" s="17"/>
      <c r="M23" s="17"/>
      <c r="N23" s="17"/>
      <c r="O23" s="17"/>
      <c r="P23" s="6"/>
    </row>
    <row r="24" spans="1:16" ht="12.75" customHeight="1" x14ac:dyDescent="0.2">
      <c r="A24" s="13">
        <v>1</v>
      </c>
      <c r="B24" s="31" t="s">
        <v>40</v>
      </c>
      <c r="C24" s="32" t="s">
        <v>41</v>
      </c>
      <c r="D24" s="33">
        <v>193146966</v>
      </c>
      <c r="E24" s="33">
        <v>253613523</v>
      </c>
      <c r="F24" s="33">
        <v>205938618</v>
      </c>
      <c r="G24" s="33">
        <v>175265659.45999998</v>
      </c>
      <c r="H24" s="33">
        <f t="shared" si="2"/>
        <v>85.105776256107518</v>
      </c>
      <c r="I24" s="33">
        <v>165819961.42000005</v>
      </c>
      <c r="J24" s="34">
        <f t="shared" si="0"/>
        <v>9445698.0399999321</v>
      </c>
      <c r="K24" s="34">
        <f t="shared" si="3"/>
        <v>105.69635763940097</v>
      </c>
      <c r="L24" s="17"/>
      <c r="M24" s="17"/>
      <c r="N24" s="17"/>
      <c r="O24" s="17"/>
      <c r="P24" s="6"/>
    </row>
    <row r="25" spans="1:16" ht="12.75" customHeight="1" x14ac:dyDescent="0.2">
      <c r="A25" s="13">
        <v>0</v>
      </c>
      <c r="B25" s="14" t="s">
        <v>10</v>
      </c>
      <c r="C25" s="15" t="s">
        <v>11</v>
      </c>
      <c r="D25" s="16">
        <v>3540722</v>
      </c>
      <c r="E25" s="16">
        <v>3546362</v>
      </c>
      <c r="F25" s="16">
        <v>2940681</v>
      </c>
      <c r="G25" s="16">
        <v>2515157.2399999998</v>
      </c>
      <c r="H25" s="22">
        <f t="shared" si="2"/>
        <v>85.529754502443481</v>
      </c>
      <c r="I25" s="22">
        <v>1965183.53</v>
      </c>
      <c r="J25" s="29">
        <f t="shared" si="0"/>
        <v>549973.70999999973</v>
      </c>
      <c r="K25" s="29">
        <f t="shared" si="3"/>
        <v>127.98587010344013</v>
      </c>
      <c r="L25" s="17"/>
      <c r="M25" s="17"/>
      <c r="N25" s="17"/>
      <c r="O25" s="17"/>
      <c r="P25" s="6"/>
    </row>
    <row r="26" spans="1:16" ht="12.75" customHeight="1" x14ac:dyDescent="0.2">
      <c r="A26" s="13">
        <v>0</v>
      </c>
      <c r="B26" s="14" t="s">
        <v>42</v>
      </c>
      <c r="C26" s="15" t="s">
        <v>43</v>
      </c>
      <c r="D26" s="16">
        <v>43033611</v>
      </c>
      <c r="E26" s="16">
        <v>43452012</v>
      </c>
      <c r="F26" s="16">
        <v>35423160</v>
      </c>
      <c r="G26" s="16">
        <v>29202211.299999997</v>
      </c>
      <c r="H26" s="22">
        <f t="shared" si="2"/>
        <v>82.438188179710664</v>
      </c>
      <c r="I26" s="22">
        <v>28597068.300000001</v>
      </c>
      <c r="J26" s="29">
        <f t="shared" si="0"/>
        <v>605142.99999999627</v>
      </c>
      <c r="K26" s="29">
        <f t="shared" si="3"/>
        <v>102.1161015305894</v>
      </c>
      <c r="L26" s="17"/>
      <c r="M26" s="17"/>
      <c r="N26" s="17"/>
      <c r="O26" s="17"/>
      <c r="P26" s="6"/>
    </row>
    <row r="27" spans="1:16" ht="12.75" customHeight="1" x14ac:dyDescent="0.2">
      <c r="A27" s="13">
        <v>0</v>
      </c>
      <c r="B27" s="14" t="s">
        <v>44</v>
      </c>
      <c r="C27" s="15" t="s">
        <v>45</v>
      </c>
      <c r="D27" s="16">
        <v>57962747</v>
      </c>
      <c r="E27" s="16">
        <v>61439668</v>
      </c>
      <c r="F27" s="16">
        <v>49630669</v>
      </c>
      <c r="G27" s="16">
        <v>40377718.569999993</v>
      </c>
      <c r="H27" s="22">
        <f t="shared" si="2"/>
        <v>81.356385846823855</v>
      </c>
      <c r="I27" s="22">
        <v>39666293.410000004</v>
      </c>
      <c r="J27" s="29">
        <f t="shared" si="0"/>
        <v>711425.15999998897</v>
      </c>
      <c r="K27" s="29">
        <f t="shared" si="3"/>
        <v>101.7935256834979</v>
      </c>
      <c r="L27" s="17"/>
      <c r="M27" s="17"/>
      <c r="N27" s="17"/>
      <c r="O27" s="17"/>
      <c r="P27" s="6"/>
    </row>
    <row r="28" spans="1:16" ht="12.75" customHeight="1" x14ac:dyDescent="0.2">
      <c r="A28" s="13">
        <v>0</v>
      </c>
      <c r="B28" s="14" t="s">
        <v>46</v>
      </c>
      <c r="C28" s="15" t="s">
        <v>47</v>
      </c>
      <c r="D28" s="16">
        <v>66107500</v>
      </c>
      <c r="E28" s="16">
        <v>105039256</v>
      </c>
      <c r="F28" s="16">
        <v>87569456</v>
      </c>
      <c r="G28" s="16">
        <v>78721973.140000001</v>
      </c>
      <c r="H28" s="22">
        <f t="shared" si="2"/>
        <v>89.89661091419822</v>
      </c>
      <c r="I28" s="22">
        <v>78788791.020000011</v>
      </c>
      <c r="J28" s="29">
        <f t="shared" si="0"/>
        <v>-66817.880000010133</v>
      </c>
      <c r="K28" s="29">
        <f t="shared" si="3"/>
        <v>99.915193672684936</v>
      </c>
      <c r="L28" s="17"/>
      <c r="M28" s="17"/>
      <c r="N28" s="17"/>
      <c r="O28" s="17"/>
      <c r="P28" s="6"/>
    </row>
    <row r="29" spans="1:16" ht="12.75" customHeight="1" x14ac:dyDescent="0.2">
      <c r="A29" s="13">
        <v>0</v>
      </c>
      <c r="B29" s="14" t="s">
        <v>48</v>
      </c>
      <c r="C29" s="15" t="s">
        <v>49</v>
      </c>
      <c r="D29" s="16">
        <v>11564641</v>
      </c>
      <c r="E29" s="16">
        <v>11631381</v>
      </c>
      <c r="F29" s="16">
        <v>9611989</v>
      </c>
      <c r="G29" s="16">
        <v>8603112.7100000028</v>
      </c>
      <c r="H29" s="22">
        <f t="shared" si="2"/>
        <v>89.50397997750521</v>
      </c>
      <c r="I29" s="22">
        <v>8442688.0299999993</v>
      </c>
      <c r="J29" s="29">
        <f t="shared" si="0"/>
        <v>160424.68000000343</v>
      </c>
      <c r="K29" s="29">
        <f t="shared" si="3"/>
        <v>101.90016117414211</v>
      </c>
      <c r="L29" s="17"/>
      <c r="M29" s="17"/>
      <c r="N29" s="17"/>
      <c r="O29" s="17"/>
      <c r="P29" s="6"/>
    </row>
    <row r="30" spans="1:16" ht="12.75" customHeight="1" x14ac:dyDescent="0.2">
      <c r="A30" s="13">
        <v>0</v>
      </c>
      <c r="B30" s="14" t="s">
        <v>50</v>
      </c>
      <c r="C30" s="15" t="s">
        <v>51</v>
      </c>
      <c r="D30" s="16">
        <v>5255291</v>
      </c>
      <c r="E30" s="16">
        <v>5261751</v>
      </c>
      <c r="F30" s="16">
        <v>4417589</v>
      </c>
      <c r="G30" s="16">
        <v>4000108.9099999997</v>
      </c>
      <c r="H30" s="22">
        <f t="shared" si="2"/>
        <v>90.549594133813699</v>
      </c>
      <c r="I30" s="22">
        <v>3613595.4199999995</v>
      </c>
      <c r="J30" s="29">
        <f t="shared" si="0"/>
        <v>386513.49000000022</v>
      </c>
      <c r="K30" s="29">
        <f t="shared" si="3"/>
        <v>110.69609198253856</v>
      </c>
      <c r="L30" s="17"/>
      <c r="M30" s="17"/>
      <c r="N30" s="17"/>
      <c r="O30" s="17"/>
      <c r="P30" s="6"/>
    </row>
    <row r="31" spans="1:16" ht="12.75" customHeight="1" x14ac:dyDescent="0.2">
      <c r="A31" s="13">
        <v>0</v>
      </c>
      <c r="B31" s="14" t="s">
        <v>52</v>
      </c>
      <c r="C31" s="15" t="s">
        <v>53</v>
      </c>
      <c r="D31" s="16">
        <v>18100</v>
      </c>
      <c r="E31" s="16">
        <v>18100</v>
      </c>
      <c r="F31" s="16">
        <v>16290</v>
      </c>
      <c r="G31" s="16">
        <v>12670</v>
      </c>
      <c r="H31" s="22">
        <f t="shared" si="2"/>
        <v>77.777777777777786</v>
      </c>
      <c r="I31" s="22">
        <v>7240</v>
      </c>
      <c r="J31" s="29">
        <f t="shared" si="0"/>
        <v>5430</v>
      </c>
      <c r="K31" s="29">
        <f t="shared" si="3"/>
        <v>175</v>
      </c>
      <c r="L31" s="17"/>
      <c r="M31" s="17"/>
      <c r="N31" s="17"/>
      <c r="O31" s="17"/>
      <c r="P31" s="6"/>
    </row>
    <row r="32" spans="1:16" ht="12.75" customHeight="1" x14ac:dyDescent="0.2">
      <c r="A32" s="13">
        <v>0</v>
      </c>
      <c r="B32" s="14" t="s">
        <v>54</v>
      </c>
      <c r="C32" s="15" t="s">
        <v>55</v>
      </c>
      <c r="D32" s="16">
        <v>561597</v>
      </c>
      <c r="E32" s="16">
        <v>566953</v>
      </c>
      <c r="F32" s="16">
        <v>446667</v>
      </c>
      <c r="G32" s="16">
        <v>329881.02</v>
      </c>
      <c r="H32" s="22">
        <f t="shared" si="2"/>
        <v>73.853904586638379</v>
      </c>
      <c r="I32" s="22">
        <v>249154.07999999996</v>
      </c>
      <c r="J32" s="29">
        <f t="shared" si="0"/>
        <v>80726.940000000061</v>
      </c>
      <c r="K32" s="29">
        <f t="shared" si="3"/>
        <v>132.40040861462114</v>
      </c>
      <c r="L32" s="17"/>
      <c r="M32" s="17"/>
      <c r="N32" s="17"/>
      <c r="O32" s="17"/>
      <c r="P32" s="6"/>
    </row>
    <row r="33" spans="1:16" ht="12.75" customHeight="1" x14ac:dyDescent="0.2">
      <c r="A33" s="13">
        <v>0</v>
      </c>
      <c r="B33" s="14" t="s">
        <v>56</v>
      </c>
      <c r="C33" s="15" t="s">
        <v>57</v>
      </c>
      <c r="D33" s="16">
        <v>1434957</v>
      </c>
      <c r="E33" s="16">
        <v>2150814</v>
      </c>
      <c r="F33" s="16">
        <v>1792885</v>
      </c>
      <c r="G33" s="16">
        <v>1495803.09</v>
      </c>
      <c r="H33" s="22">
        <f t="shared" si="2"/>
        <v>83.429951725849676</v>
      </c>
      <c r="I33" s="22">
        <v>1434907.02</v>
      </c>
      <c r="J33" s="29">
        <f t="shared" si="0"/>
        <v>60896.070000000065</v>
      </c>
      <c r="K33" s="29">
        <f t="shared" si="3"/>
        <v>104.2439035527194</v>
      </c>
      <c r="L33" s="17"/>
      <c r="M33" s="17"/>
      <c r="N33" s="17"/>
      <c r="O33" s="17"/>
      <c r="P33" s="6"/>
    </row>
    <row r="34" spans="1:16" ht="12.75" customHeight="1" x14ac:dyDescent="0.2">
      <c r="A34" s="13">
        <v>0</v>
      </c>
      <c r="B34" s="14" t="s">
        <v>58</v>
      </c>
      <c r="C34" s="15" t="s">
        <v>59</v>
      </c>
      <c r="D34" s="16">
        <v>1054837</v>
      </c>
      <c r="E34" s="16">
        <v>1105537</v>
      </c>
      <c r="F34" s="16">
        <v>922067</v>
      </c>
      <c r="G34" s="16">
        <v>778441.12</v>
      </c>
      <c r="H34" s="22">
        <f t="shared" si="2"/>
        <v>84.42348766412853</v>
      </c>
      <c r="I34" s="22">
        <v>667012.48</v>
      </c>
      <c r="J34" s="29">
        <f t="shared" si="0"/>
        <v>111428.64000000001</v>
      </c>
      <c r="K34" s="29">
        <f t="shared" si="3"/>
        <v>116.7056304553702</v>
      </c>
      <c r="L34" s="17"/>
      <c r="M34" s="17"/>
      <c r="N34" s="17"/>
      <c r="O34" s="17"/>
      <c r="P34" s="6"/>
    </row>
    <row r="35" spans="1:16" ht="12.75" customHeight="1" x14ac:dyDescent="0.2">
      <c r="A35" s="13">
        <v>0</v>
      </c>
      <c r="B35" s="14" t="s">
        <v>60</v>
      </c>
      <c r="C35" s="15" t="s">
        <v>61</v>
      </c>
      <c r="D35" s="16">
        <v>0</v>
      </c>
      <c r="E35" s="16">
        <v>218600</v>
      </c>
      <c r="F35" s="16">
        <v>175200</v>
      </c>
      <c r="G35" s="16">
        <v>153300</v>
      </c>
      <c r="H35" s="22">
        <f t="shared" si="2"/>
        <v>87.5</v>
      </c>
      <c r="I35" s="22">
        <v>371624</v>
      </c>
      <c r="J35" s="29">
        <f t="shared" si="0"/>
        <v>-218324</v>
      </c>
      <c r="K35" s="29">
        <f t="shared" si="3"/>
        <v>41.251372354853295</v>
      </c>
      <c r="L35" s="17"/>
      <c r="M35" s="17"/>
      <c r="N35" s="17"/>
      <c r="O35" s="17"/>
      <c r="P35" s="6"/>
    </row>
    <row r="36" spans="1:16" s="18" customFormat="1" ht="12.75" customHeight="1" x14ac:dyDescent="0.2">
      <c r="A36" s="20"/>
      <c r="B36" s="21">
        <v>1210</v>
      </c>
      <c r="C36" s="15" t="s">
        <v>153</v>
      </c>
      <c r="D36" s="22"/>
      <c r="E36" s="22"/>
      <c r="F36" s="22"/>
      <c r="G36" s="22"/>
      <c r="H36" s="22"/>
      <c r="I36" s="22">
        <v>305629</v>
      </c>
      <c r="J36" s="29">
        <f t="shared" si="0"/>
        <v>-305629</v>
      </c>
      <c r="K36" s="29">
        <f t="shared" si="3"/>
        <v>0</v>
      </c>
      <c r="L36" s="23"/>
      <c r="M36" s="23"/>
      <c r="N36" s="23"/>
      <c r="O36" s="23"/>
      <c r="P36" s="19"/>
    </row>
    <row r="37" spans="1:16" ht="12.75" customHeight="1" x14ac:dyDescent="0.2">
      <c r="A37" s="13">
        <v>0</v>
      </c>
      <c r="B37" s="14" t="s">
        <v>62</v>
      </c>
      <c r="C37" s="15" t="s">
        <v>63</v>
      </c>
      <c r="D37" s="16">
        <v>0</v>
      </c>
      <c r="E37" s="16">
        <v>12292900</v>
      </c>
      <c r="F37" s="16">
        <v>9007900</v>
      </c>
      <c r="G37" s="16">
        <v>7023881.2699999996</v>
      </c>
      <c r="H37" s="22">
        <f t="shared" si="2"/>
        <v>77.974680780204039</v>
      </c>
      <c r="I37" s="22"/>
      <c r="J37" s="29">
        <f t="shared" si="0"/>
        <v>7023881.2699999996</v>
      </c>
      <c r="K37" s="29"/>
      <c r="L37" s="17"/>
      <c r="M37" s="17"/>
      <c r="N37" s="17"/>
      <c r="O37" s="17"/>
      <c r="P37" s="6"/>
    </row>
    <row r="38" spans="1:16" ht="12.75" customHeight="1" x14ac:dyDescent="0.2">
      <c r="A38" s="13">
        <v>0</v>
      </c>
      <c r="B38" s="14" t="s">
        <v>64</v>
      </c>
      <c r="C38" s="15" t="s">
        <v>65</v>
      </c>
      <c r="D38" s="16">
        <v>0</v>
      </c>
      <c r="E38" s="16">
        <v>3630600</v>
      </c>
      <c r="F38" s="16">
        <v>1210200</v>
      </c>
      <c r="G38" s="16">
        <v>184819.5</v>
      </c>
      <c r="H38" s="22">
        <f t="shared" si="2"/>
        <v>15.271814576103123</v>
      </c>
      <c r="I38" s="22"/>
      <c r="J38" s="29">
        <f t="shared" si="0"/>
        <v>184819.5</v>
      </c>
      <c r="K38" s="29"/>
      <c r="L38" s="17"/>
      <c r="M38" s="17"/>
      <c r="N38" s="17"/>
      <c r="O38" s="17"/>
      <c r="P38" s="6"/>
    </row>
    <row r="39" spans="1:16" ht="12.75" customHeight="1" x14ac:dyDescent="0.2">
      <c r="A39" s="13">
        <v>0</v>
      </c>
      <c r="B39" s="14" t="s">
        <v>66</v>
      </c>
      <c r="C39" s="15" t="s">
        <v>67</v>
      </c>
      <c r="D39" s="16">
        <v>22160</v>
      </c>
      <c r="E39" s="16">
        <v>22160</v>
      </c>
      <c r="F39" s="16">
        <v>18160</v>
      </c>
      <c r="G39" s="16">
        <v>0</v>
      </c>
      <c r="H39" s="22">
        <f t="shared" si="2"/>
        <v>0</v>
      </c>
      <c r="I39" s="22"/>
      <c r="J39" s="29">
        <f t="shared" ref="J39:J70" si="4">G39-I39</f>
        <v>0</v>
      </c>
      <c r="K39" s="29"/>
      <c r="L39" s="17"/>
      <c r="M39" s="17"/>
      <c r="N39" s="17"/>
      <c r="O39" s="17"/>
      <c r="P39" s="6"/>
    </row>
    <row r="40" spans="1:16" ht="12.75" customHeight="1" x14ac:dyDescent="0.2">
      <c r="A40" s="13">
        <v>0</v>
      </c>
      <c r="B40" s="14" t="s">
        <v>68</v>
      </c>
      <c r="C40" s="15" t="s">
        <v>69</v>
      </c>
      <c r="D40" s="16">
        <v>2530203</v>
      </c>
      <c r="E40" s="16">
        <v>3083133</v>
      </c>
      <c r="F40" s="16">
        <v>2624977</v>
      </c>
      <c r="G40" s="16">
        <v>1790603.59</v>
      </c>
      <c r="H40" s="22">
        <f t="shared" si="2"/>
        <v>68.214067780403411</v>
      </c>
      <c r="I40" s="22">
        <v>1710775.1300000001</v>
      </c>
      <c r="J40" s="29">
        <f t="shared" si="4"/>
        <v>79828.459999999963</v>
      </c>
      <c r="K40" s="29">
        <f>G40/I40*100</f>
        <v>104.66621583398864</v>
      </c>
      <c r="L40" s="17"/>
      <c r="M40" s="17"/>
      <c r="N40" s="17"/>
      <c r="O40" s="17"/>
      <c r="P40" s="6"/>
    </row>
    <row r="41" spans="1:16" ht="12.75" customHeight="1" x14ac:dyDescent="0.2">
      <c r="A41" s="13">
        <v>0</v>
      </c>
      <c r="B41" s="14" t="s">
        <v>70</v>
      </c>
      <c r="C41" s="15" t="s">
        <v>71</v>
      </c>
      <c r="D41" s="16">
        <v>0</v>
      </c>
      <c r="E41" s="16">
        <v>93696</v>
      </c>
      <c r="F41" s="16">
        <v>76128</v>
      </c>
      <c r="G41" s="16">
        <v>46848</v>
      </c>
      <c r="H41" s="22">
        <f t="shared" si="2"/>
        <v>61.53846153846154</v>
      </c>
      <c r="I41" s="22"/>
      <c r="J41" s="29">
        <f t="shared" si="4"/>
        <v>46848</v>
      </c>
      <c r="K41" s="29"/>
      <c r="L41" s="17"/>
      <c r="M41" s="17"/>
      <c r="N41" s="17"/>
      <c r="O41" s="17"/>
      <c r="P41" s="6"/>
    </row>
    <row r="42" spans="1:16" ht="12.75" customHeight="1" x14ac:dyDescent="0.2">
      <c r="A42" s="13">
        <v>0</v>
      </c>
      <c r="B42" s="14" t="s">
        <v>72</v>
      </c>
      <c r="C42" s="15" t="s">
        <v>73</v>
      </c>
      <c r="D42" s="16">
        <v>60600</v>
      </c>
      <c r="E42" s="16">
        <v>60600</v>
      </c>
      <c r="F42" s="16">
        <v>54600</v>
      </c>
      <c r="G42" s="16">
        <v>29130</v>
      </c>
      <c r="H42" s="22">
        <f t="shared" si="2"/>
        <v>53.35164835164835</v>
      </c>
      <c r="I42" s="22">
        <v>0</v>
      </c>
      <c r="J42" s="29">
        <f t="shared" si="4"/>
        <v>29130</v>
      </c>
      <c r="K42" s="29"/>
      <c r="L42" s="17"/>
      <c r="M42" s="17"/>
      <c r="N42" s="17"/>
      <c r="O42" s="17"/>
      <c r="P42" s="6"/>
    </row>
    <row r="43" spans="1:16" ht="12.75" customHeight="1" x14ac:dyDescent="0.2">
      <c r="A43" s="13">
        <v>1</v>
      </c>
      <c r="B43" s="31" t="s">
        <v>74</v>
      </c>
      <c r="C43" s="32" t="s">
        <v>75</v>
      </c>
      <c r="D43" s="33">
        <v>36909559</v>
      </c>
      <c r="E43" s="33">
        <v>43342971</v>
      </c>
      <c r="F43" s="33">
        <v>38133339</v>
      </c>
      <c r="G43" s="33">
        <v>31669840.219999991</v>
      </c>
      <c r="H43" s="33">
        <f t="shared" si="2"/>
        <v>83.050267955816807</v>
      </c>
      <c r="I43" s="33">
        <v>27818678.739999998</v>
      </c>
      <c r="J43" s="34">
        <f t="shared" si="4"/>
        <v>3851161.479999993</v>
      </c>
      <c r="K43" s="34">
        <f t="shared" ref="K43:K51" si="5">G43/I43*100</f>
        <v>113.84379724139262</v>
      </c>
      <c r="L43" s="17"/>
      <c r="M43" s="17"/>
      <c r="N43" s="17"/>
      <c r="O43" s="17"/>
      <c r="P43" s="6"/>
    </row>
    <row r="44" spans="1:16" ht="12.75" customHeight="1" x14ac:dyDescent="0.2">
      <c r="A44" s="13">
        <v>0</v>
      </c>
      <c r="B44" s="14" t="s">
        <v>10</v>
      </c>
      <c r="C44" s="15" t="s">
        <v>11</v>
      </c>
      <c r="D44" s="16">
        <v>11467679</v>
      </c>
      <c r="E44" s="16">
        <v>11780079</v>
      </c>
      <c r="F44" s="16">
        <v>9959307</v>
      </c>
      <c r="G44" s="16">
        <v>8983419.3699999992</v>
      </c>
      <c r="H44" s="22">
        <f t="shared" si="2"/>
        <v>90.201249645181122</v>
      </c>
      <c r="I44" s="22">
        <v>6468988.25</v>
      </c>
      <c r="J44" s="29">
        <f t="shared" si="4"/>
        <v>2514431.1199999992</v>
      </c>
      <c r="K44" s="29">
        <f t="shared" si="5"/>
        <v>138.8690011919561</v>
      </c>
      <c r="L44" s="17"/>
      <c r="M44" s="17"/>
      <c r="N44" s="17"/>
      <c r="O44" s="17"/>
      <c r="P44" s="6"/>
    </row>
    <row r="45" spans="1:16" ht="12.75" customHeight="1" x14ac:dyDescent="0.2">
      <c r="A45" s="13">
        <v>0</v>
      </c>
      <c r="B45" s="14" t="s">
        <v>76</v>
      </c>
      <c r="C45" s="15" t="s">
        <v>77</v>
      </c>
      <c r="D45" s="16">
        <v>126300</v>
      </c>
      <c r="E45" s="16">
        <v>126300</v>
      </c>
      <c r="F45" s="16">
        <v>126300</v>
      </c>
      <c r="G45" s="16">
        <v>41580</v>
      </c>
      <c r="H45" s="22">
        <f t="shared" si="2"/>
        <v>32.921615201900238</v>
      </c>
      <c r="I45" s="22">
        <v>115344</v>
      </c>
      <c r="J45" s="29">
        <f t="shared" si="4"/>
        <v>-73764</v>
      </c>
      <c r="K45" s="29">
        <f t="shared" si="5"/>
        <v>36.048689138576776</v>
      </c>
      <c r="L45" s="17"/>
      <c r="M45" s="17"/>
      <c r="N45" s="17"/>
      <c r="O45" s="17"/>
      <c r="P45" s="6"/>
    </row>
    <row r="46" spans="1:16" ht="12.75" customHeight="1" x14ac:dyDescent="0.2">
      <c r="A46" s="13">
        <v>0</v>
      </c>
      <c r="B46" s="14" t="s">
        <v>78</v>
      </c>
      <c r="C46" s="15" t="s">
        <v>79</v>
      </c>
      <c r="D46" s="16">
        <v>52650</v>
      </c>
      <c r="E46" s="16">
        <v>52650</v>
      </c>
      <c r="F46" s="16">
        <v>44050</v>
      </c>
      <c r="G46" s="16">
        <v>35768.82</v>
      </c>
      <c r="H46" s="22">
        <f t="shared" si="2"/>
        <v>81.200499432463118</v>
      </c>
      <c r="I46" s="22">
        <v>44504.47</v>
      </c>
      <c r="J46" s="29">
        <f t="shared" si="4"/>
        <v>-8735.6500000000015</v>
      </c>
      <c r="K46" s="29">
        <f t="shared" si="5"/>
        <v>80.371297534831882</v>
      </c>
      <c r="L46" s="17"/>
      <c r="M46" s="17"/>
      <c r="N46" s="17"/>
      <c r="O46" s="17"/>
      <c r="P46" s="6"/>
    </row>
    <row r="47" spans="1:16" ht="12.75" customHeight="1" x14ac:dyDescent="0.2">
      <c r="A47" s="13">
        <v>0</v>
      </c>
      <c r="B47" s="14" t="s">
        <v>80</v>
      </c>
      <c r="C47" s="15" t="s">
        <v>81</v>
      </c>
      <c r="D47" s="16">
        <v>2110770</v>
      </c>
      <c r="E47" s="16">
        <v>2174410</v>
      </c>
      <c r="F47" s="16">
        <v>2023135</v>
      </c>
      <c r="G47" s="16">
        <v>1827947</v>
      </c>
      <c r="H47" s="22">
        <f t="shared" si="2"/>
        <v>90.352200915905271</v>
      </c>
      <c r="I47" s="22">
        <v>1538936.25</v>
      </c>
      <c r="J47" s="29">
        <f t="shared" si="4"/>
        <v>289010.75</v>
      </c>
      <c r="K47" s="29">
        <f t="shared" si="5"/>
        <v>118.77990397587945</v>
      </c>
      <c r="L47" s="17"/>
      <c r="M47" s="17"/>
      <c r="N47" s="17"/>
      <c r="O47" s="17"/>
      <c r="P47" s="6"/>
    </row>
    <row r="48" spans="1:16" ht="12.75" customHeight="1" x14ac:dyDescent="0.2">
      <c r="A48" s="13">
        <v>0</v>
      </c>
      <c r="B48" s="14" t="s">
        <v>82</v>
      </c>
      <c r="C48" s="15" t="s">
        <v>83</v>
      </c>
      <c r="D48" s="16">
        <v>134000</v>
      </c>
      <c r="E48" s="16">
        <v>134000</v>
      </c>
      <c r="F48" s="16">
        <v>111660</v>
      </c>
      <c r="G48" s="16">
        <v>100494</v>
      </c>
      <c r="H48" s="22">
        <f t="shared" si="2"/>
        <v>90</v>
      </c>
      <c r="I48" s="22">
        <v>91800</v>
      </c>
      <c r="J48" s="29">
        <f t="shared" si="4"/>
        <v>8694</v>
      </c>
      <c r="K48" s="29">
        <f t="shared" si="5"/>
        <v>109.47058823529412</v>
      </c>
      <c r="L48" s="17"/>
      <c r="M48" s="17"/>
      <c r="N48" s="17"/>
      <c r="O48" s="17"/>
      <c r="P48" s="6"/>
    </row>
    <row r="49" spans="1:16" ht="12.75" customHeight="1" x14ac:dyDescent="0.2">
      <c r="A49" s="13">
        <v>0</v>
      </c>
      <c r="B49" s="14" t="s">
        <v>84</v>
      </c>
      <c r="C49" s="15" t="s">
        <v>85</v>
      </c>
      <c r="D49" s="16">
        <v>167100</v>
      </c>
      <c r="E49" s="16">
        <v>167100</v>
      </c>
      <c r="F49" s="16">
        <v>139300</v>
      </c>
      <c r="G49" s="16">
        <v>101297.7</v>
      </c>
      <c r="H49" s="22">
        <f t="shared" si="2"/>
        <v>72.719095477386929</v>
      </c>
      <c r="I49" s="22">
        <v>91925.03</v>
      </c>
      <c r="J49" s="29">
        <f t="shared" si="4"/>
        <v>9372.6699999999983</v>
      </c>
      <c r="K49" s="29">
        <f t="shared" si="5"/>
        <v>110.19599340897686</v>
      </c>
      <c r="L49" s="17"/>
      <c r="M49" s="17"/>
      <c r="N49" s="17"/>
      <c r="O49" s="17"/>
      <c r="P49" s="6"/>
    </row>
    <row r="50" spans="1:16" ht="12.75" customHeight="1" x14ac:dyDescent="0.2">
      <c r="A50" s="13">
        <v>0</v>
      </c>
      <c r="B50" s="14" t="s">
        <v>86</v>
      </c>
      <c r="C50" s="15" t="s">
        <v>87</v>
      </c>
      <c r="D50" s="16">
        <v>19600</v>
      </c>
      <c r="E50" s="16">
        <v>19600</v>
      </c>
      <c r="F50" s="16">
        <v>19600</v>
      </c>
      <c r="G50" s="16">
        <v>11638.6</v>
      </c>
      <c r="H50" s="22">
        <f t="shared" si="2"/>
        <v>59.380612244897954</v>
      </c>
      <c r="I50" s="22">
        <v>11638.6</v>
      </c>
      <c r="J50" s="29">
        <f t="shared" si="4"/>
        <v>0</v>
      </c>
      <c r="K50" s="29">
        <f t="shared" si="5"/>
        <v>100</v>
      </c>
      <c r="L50" s="17"/>
      <c r="M50" s="17"/>
      <c r="N50" s="17"/>
      <c r="O50" s="17"/>
      <c r="P50" s="6"/>
    </row>
    <row r="51" spans="1:16" ht="12.75" customHeight="1" x14ac:dyDescent="0.2">
      <c r="A51" s="13">
        <v>0</v>
      </c>
      <c r="B51" s="14" t="s">
        <v>88</v>
      </c>
      <c r="C51" s="15" t="s">
        <v>89</v>
      </c>
      <c r="D51" s="16">
        <v>12876603</v>
      </c>
      <c r="E51" s="16">
        <v>12935803</v>
      </c>
      <c r="F51" s="16">
        <v>10790670</v>
      </c>
      <c r="G51" s="16">
        <v>9916030.5199999996</v>
      </c>
      <c r="H51" s="22">
        <f t="shared" si="2"/>
        <v>91.894484031112057</v>
      </c>
      <c r="I51" s="22">
        <v>9379904.0600000005</v>
      </c>
      <c r="J51" s="29">
        <f t="shared" si="4"/>
        <v>536126.45999999903</v>
      </c>
      <c r="K51" s="29">
        <f t="shared" si="5"/>
        <v>105.71569236284917</v>
      </c>
      <c r="L51" s="17"/>
      <c r="M51" s="17"/>
      <c r="N51" s="17"/>
      <c r="O51" s="17"/>
      <c r="P51" s="6"/>
    </row>
    <row r="52" spans="1:16" ht="12.75" customHeight="1" x14ac:dyDescent="0.2">
      <c r="A52" s="13">
        <v>0</v>
      </c>
      <c r="B52" s="14" t="s">
        <v>20</v>
      </c>
      <c r="C52" s="15" t="s">
        <v>21</v>
      </c>
      <c r="D52" s="16">
        <v>14398</v>
      </c>
      <c r="E52" s="16">
        <v>14398</v>
      </c>
      <c r="F52" s="16">
        <v>14398</v>
      </c>
      <c r="G52" s="16">
        <v>0</v>
      </c>
      <c r="H52" s="22">
        <f t="shared" si="2"/>
        <v>0</v>
      </c>
      <c r="I52" s="22"/>
      <c r="J52" s="29">
        <f t="shared" si="4"/>
        <v>0</v>
      </c>
      <c r="K52" s="29"/>
      <c r="L52" s="17"/>
      <c r="M52" s="17"/>
      <c r="N52" s="17"/>
      <c r="O52" s="17"/>
      <c r="P52" s="6"/>
    </row>
    <row r="53" spans="1:16" ht="12.75" customHeight="1" x14ac:dyDescent="0.2">
      <c r="A53" s="13">
        <v>0</v>
      </c>
      <c r="B53" s="14" t="s">
        <v>90</v>
      </c>
      <c r="C53" s="15" t="s">
        <v>91</v>
      </c>
      <c r="D53" s="16">
        <v>21200</v>
      </c>
      <c r="E53" s="16">
        <v>21200</v>
      </c>
      <c r="F53" s="16">
        <v>16800</v>
      </c>
      <c r="G53" s="16">
        <v>15800</v>
      </c>
      <c r="H53" s="22">
        <f t="shared" si="2"/>
        <v>94.047619047619051</v>
      </c>
      <c r="I53" s="22">
        <v>10550</v>
      </c>
      <c r="J53" s="29">
        <f t="shared" si="4"/>
        <v>5250</v>
      </c>
      <c r="K53" s="29">
        <f t="shared" ref="K53:K58" si="6">G53/I53*100</f>
        <v>149.76303317535545</v>
      </c>
      <c r="L53" s="17"/>
      <c r="M53" s="17"/>
      <c r="N53" s="17"/>
      <c r="O53" s="17"/>
      <c r="P53" s="6"/>
    </row>
    <row r="54" spans="1:16" ht="12.75" customHeight="1" x14ac:dyDescent="0.2">
      <c r="A54" s="13">
        <v>0</v>
      </c>
      <c r="B54" s="14" t="s">
        <v>92</v>
      </c>
      <c r="C54" s="15" t="s">
        <v>93</v>
      </c>
      <c r="D54" s="16">
        <v>17000</v>
      </c>
      <c r="E54" s="16">
        <v>33350</v>
      </c>
      <c r="F54" s="16">
        <v>30350</v>
      </c>
      <c r="G54" s="16">
        <v>19533.2</v>
      </c>
      <c r="H54" s="22">
        <f t="shared" si="2"/>
        <v>64.359802306425038</v>
      </c>
      <c r="I54" s="22">
        <v>11000</v>
      </c>
      <c r="J54" s="29">
        <f t="shared" si="4"/>
        <v>8533.2000000000007</v>
      </c>
      <c r="K54" s="29">
        <f t="shared" si="6"/>
        <v>177.57454545454544</v>
      </c>
      <c r="L54" s="17"/>
      <c r="M54" s="17"/>
      <c r="N54" s="17"/>
      <c r="O54" s="17"/>
      <c r="P54" s="6"/>
    </row>
    <row r="55" spans="1:16" ht="12.75" customHeight="1" x14ac:dyDescent="0.2">
      <c r="A55" s="13">
        <v>0</v>
      </c>
      <c r="B55" s="14" t="s">
        <v>94</v>
      </c>
      <c r="C55" s="15" t="s">
        <v>95</v>
      </c>
      <c r="D55" s="16">
        <v>230000</v>
      </c>
      <c r="E55" s="16">
        <v>235200</v>
      </c>
      <c r="F55" s="16">
        <v>235200</v>
      </c>
      <c r="G55" s="16">
        <v>235200</v>
      </c>
      <c r="H55" s="22">
        <f t="shared" si="2"/>
        <v>100</v>
      </c>
      <c r="I55" s="22">
        <v>210000</v>
      </c>
      <c r="J55" s="29">
        <f t="shared" si="4"/>
        <v>25200</v>
      </c>
      <c r="K55" s="29">
        <f t="shared" si="6"/>
        <v>112.00000000000001</v>
      </c>
      <c r="L55" s="17"/>
      <c r="M55" s="17"/>
      <c r="N55" s="17"/>
      <c r="O55" s="17"/>
      <c r="P55" s="6"/>
    </row>
    <row r="56" spans="1:16" ht="12.75" customHeight="1" x14ac:dyDescent="0.2">
      <c r="A56" s="13">
        <v>0</v>
      </c>
      <c r="B56" s="14" t="s">
        <v>96</v>
      </c>
      <c r="C56" s="15" t="s">
        <v>97</v>
      </c>
      <c r="D56" s="16">
        <v>2594400</v>
      </c>
      <c r="E56" s="16">
        <v>2589200</v>
      </c>
      <c r="F56" s="16">
        <v>2157000</v>
      </c>
      <c r="G56" s="16">
        <v>1604260.17</v>
      </c>
      <c r="H56" s="22">
        <f t="shared" si="2"/>
        <v>74.374602225312941</v>
      </c>
      <c r="I56" s="22">
        <v>1937287.33</v>
      </c>
      <c r="J56" s="29">
        <f t="shared" si="4"/>
        <v>-333027.16000000015</v>
      </c>
      <c r="K56" s="29">
        <f t="shared" si="6"/>
        <v>82.8096145139193</v>
      </c>
      <c r="L56" s="17"/>
      <c r="M56" s="17"/>
      <c r="N56" s="17"/>
      <c r="O56" s="17"/>
      <c r="P56" s="6"/>
    </row>
    <row r="57" spans="1:16" ht="12.75" customHeight="1" x14ac:dyDescent="0.2">
      <c r="A57" s="13">
        <v>0</v>
      </c>
      <c r="B57" s="14" t="s">
        <v>98</v>
      </c>
      <c r="C57" s="15" t="s">
        <v>99</v>
      </c>
      <c r="D57" s="16">
        <v>25959</v>
      </c>
      <c r="E57" s="16">
        <v>25959</v>
      </c>
      <c r="F57" s="16">
        <v>25959</v>
      </c>
      <c r="G57" s="16">
        <v>21416.65</v>
      </c>
      <c r="H57" s="22">
        <f t="shared" si="2"/>
        <v>82.501829808544244</v>
      </c>
      <c r="I57" s="22">
        <v>25567.539999999997</v>
      </c>
      <c r="J57" s="29">
        <f t="shared" si="4"/>
        <v>-4150.8899999999958</v>
      </c>
      <c r="K57" s="29">
        <f t="shared" si="6"/>
        <v>83.765000465433928</v>
      </c>
      <c r="L57" s="17"/>
      <c r="M57" s="17"/>
      <c r="N57" s="17"/>
      <c r="O57" s="17"/>
      <c r="P57" s="6"/>
    </row>
    <row r="58" spans="1:16" ht="12.75" customHeight="1" x14ac:dyDescent="0.2">
      <c r="A58" s="13">
        <v>0</v>
      </c>
      <c r="B58" s="14" t="s">
        <v>100</v>
      </c>
      <c r="C58" s="15" t="s">
        <v>101</v>
      </c>
      <c r="D58" s="16">
        <v>48400</v>
      </c>
      <c r="E58" s="16">
        <v>48400</v>
      </c>
      <c r="F58" s="16">
        <v>40334</v>
      </c>
      <c r="G58" s="16">
        <v>30205.99</v>
      </c>
      <c r="H58" s="22">
        <f t="shared" si="2"/>
        <v>74.889646452124765</v>
      </c>
      <c r="I58" s="22">
        <v>28893.84</v>
      </c>
      <c r="J58" s="29">
        <f t="shared" si="4"/>
        <v>1312.1500000000015</v>
      </c>
      <c r="K58" s="29">
        <f t="shared" si="6"/>
        <v>104.54127938688661</v>
      </c>
      <c r="L58" s="17"/>
      <c r="M58" s="17"/>
      <c r="N58" s="17"/>
      <c r="O58" s="17"/>
      <c r="P58" s="6"/>
    </row>
    <row r="59" spans="1:16" ht="12.75" customHeight="1" x14ac:dyDescent="0.2">
      <c r="A59" s="13">
        <v>0</v>
      </c>
      <c r="B59" s="14" t="s">
        <v>102</v>
      </c>
      <c r="C59" s="15" t="s">
        <v>103</v>
      </c>
      <c r="D59" s="16">
        <v>0</v>
      </c>
      <c r="E59" s="16">
        <v>292505</v>
      </c>
      <c r="F59" s="16">
        <v>256559</v>
      </c>
      <c r="G59" s="16">
        <v>193365.78</v>
      </c>
      <c r="H59" s="22">
        <f t="shared" si="2"/>
        <v>75.368932682151083</v>
      </c>
      <c r="I59" s="22"/>
      <c r="J59" s="29">
        <f t="shared" si="4"/>
        <v>193365.78</v>
      </c>
      <c r="K59" s="29"/>
      <c r="L59" s="17"/>
      <c r="M59" s="17"/>
      <c r="N59" s="17"/>
      <c r="O59" s="17"/>
      <c r="P59" s="6"/>
    </row>
    <row r="60" spans="1:16" ht="12.75" customHeight="1" x14ac:dyDescent="0.2">
      <c r="A60" s="13">
        <v>0</v>
      </c>
      <c r="B60" s="14" t="s">
        <v>104</v>
      </c>
      <c r="C60" s="15" t="s">
        <v>105</v>
      </c>
      <c r="D60" s="16">
        <v>7003500</v>
      </c>
      <c r="E60" s="16">
        <v>12692817</v>
      </c>
      <c r="F60" s="16">
        <v>12142717</v>
      </c>
      <c r="G60" s="16">
        <v>8531882.4199999999</v>
      </c>
      <c r="H60" s="22">
        <f t="shared" si="2"/>
        <v>70.263372027858338</v>
      </c>
      <c r="I60" s="22">
        <v>7852339.3700000001</v>
      </c>
      <c r="J60" s="29">
        <f t="shared" si="4"/>
        <v>679543.04999999981</v>
      </c>
      <c r="K60" s="29">
        <f t="shared" ref="K60:K69" si="7">G60/I60*100</f>
        <v>108.65402038781215</v>
      </c>
      <c r="L60" s="17"/>
      <c r="M60" s="17"/>
      <c r="N60" s="17"/>
      <c r="O60" s="17"/>
      <c r="P60" s="6"/>
    </row>
    <row r="61" spans="1:16" ht="12.75" customHeight="1" x14ac:dyDescent="0.2">
      <c r="A61" s="13">
        <v>1</v>
      </c>
      <c r="B61" s="31" t="s">
        <v>106</v>
      </c>
      <c r="C61" s="32" t="s">
        <v>107</v>
      </c>
      <c r="D61" s="33">
        <v>25333030</v>
      </c>
      <c r="E61" s="33">
        <v>26345930</v>
      </c>
      <c r="F61" s="33">
        <v>21981256</v>
      </c>
      <c r="G61" s="33">
        <v>18879311.16</v>
      </c>
      <c r="H61" s="33">
        <f t="shared" si="2"/>
        <v>85.88822749710026</v>
      </c>
      <c r="I61" s="33">
        <v>17521701.340000004</v>
      </c>
      <c r="J61" s="34">
        <f t="shared" si="4"/>
        <v>1357609.8199999966</v>
      </c>
      <c r="K61" s="34">
        <f t="shared" si="7"/>
        <v>107.74816208572584</v>
      </c>
      <c r="L61" s="17"/>
      <c r="M61" s="17"/>
      <c r="N61" s="17"/>
      <c r="O61" s="17"/>
      <c r="P61" s="6"/>
    </row>
    <row r="62" spans="1:16" ht="12.75" customHeight="1" x14ac:dyDescent="0.2">
      <c r="A62" s="13">
        <v>0</v>
      </c>
      <c r="B62" s="14" t="s">
        <v>10</v>
      </c>
      <c r="C62" s="15" t="s">
        <v>11</v>
      </c>
      <c r="D62" s="16">
        <v>1366317</v>
      </c>
      <c r="E62" s="16">
        <v>1366317</v>
      </c>
      <c r="F62" s="16">
        <v>1151822</v>
      </c>
      <c r="G62" s="16">
        <v>843313.62</v>
      </c>
      <c r="H62" s="22">
        <f t="shared" si="2"/>
        <v>73.215620121859104</v>
      </c>
      <c r="I62" s="22">
        <v>743950.45</v>
      </c>
      <c r="J62" s="29">
        <f t="shared" si="4"/>
        <v>99363.170000000042</v>
      </c>
      <c r="K62" s="29">
        <f t="shared" si="7"/>
        <v>113.35615429764174</v>
      </c>
      <c r="L62" s="17"/>
      <c r="M62" s="17"/>
      <c r="N62" s="17"/>
      <c r="O62" s="17"/>
      <c r="P62" s="6"/>
    </row>
    <row r="63" spans="1:16" ht="12.75" customHeight="1" x14ac:dyDescent="0.2">
      <c r="A63" s="13">
        <v>0</v>
      </c>
      <c r="B63" s="14" t="s">
        <v>108</v>
      </c>
      <c r="C63" s="15" t="s">
        <v>109</v>
      </c>
      <c r="D63" s="16">
        <v>4025817</v>
      </c>
      <c r="E63" s="16">
        <v>4217817</v>
      </c>
      <c r="F63" s="16">
        <v>3497961</v>
      </c>
      <c r="G63" s="16">
        <v>2869296.1100000003</v>
      </c>
      <c r="H63" s="22">
        <f t="shared" si="2"/>
        <v>82.027675837437869</v>
      </c>
      <c r="I63" s="22">
        <v>3123117.58</v>
      </c>
      <c r="J63" s="29">
        <f t="shared" si="4"/>
        <v>-253821.46999999974</v>
      </c>
      <c r="K63" s="29">
        <f t="shared" si="7"/>
        <v>91.872817353229479</v>
      </c>
      <c r="L63" s="17"/>
      <c r="M63" s="17"/>
      <c r="N63" s="17"/>
      <c r="O63" s="17"/>
      <c r="P63" s="6"/>
    </row>
    <row r="64" spans="1:16" ht="12.75" customHeight="1" x14ac:dyDescent="0.2">
      <c r="A64" s="13">
        <v>0</v>
      </c>
      <c r="B64" s="14" t="s">
        <v>110</v>
      </c>
      <c r="C64" s="15" t="s">
        <v>111</v>
      </c>
      <c r="D64" s="16">
        <v>3338840</v>
      </c>
      <c r="E64" s="16">
        <v>3338840</v>
      </c>
      <c r="F64" s="16">
        <v>2787023</v>
      </c>
      <c r="G64" s="16">
        <v>2472085.0000000005</v>
      </c>
      <c r="H64" s="22">
        <f t="shared" si="2"/>
        <v>88.69984208957014</v>
      </c>
      <c r="I64" s="22">
        <v>2408967.16</v>
      </c>
      <c r="J64" s="29">
        <f t="shared" si="4"/>
        <v>63117.840000000317</v>
      </c>
      <c r="K64" s="29">
        <f t="shared" si="7"/>
        <v>102.62012040047904</v>
      </c>
      <c r="L64" s="17"/>
      <c r="M64" s="17"/>
      <c r="N64" s="17"/>
      <c r="O64" s="17"/>
      <c r="P64" s="6"/>
    </row>
    <row r="65" spans="1:16" ht="12.75" customHeight="1" x14ac:dyDescent="0.2">
      <c r="A65" s="13">
        <v>0</v>
      </c>
      <c r="B65" s="14" t="s">
        <v>112</v>
      </c>
      <c r="C65" s="15" t="s">
        <v>113</v>
      </c>
      <c r="D65" s="16">
        <v>2754916</v>
      </c>
      <c r="E65" s="16">
        <v>2532025</v>
      </c>
      <c r="F65" s="16">
        <v>2037001</v>
      </c>
      <c r="G65" s="16">
        <v>1778809.98</v>
      </c>
      <c r="H65" s="22">
        <f t="shared" si="2"/>
        <v>87.324943875825284</v>
      </c>
      <c r="I65" s="22">
        <v>1665541.5699999998</v>
      </c>
      <c r="J65" s="29">
        <f t="shared" si="4"/>
        <v>113268.41000000015</v>
      </c>
      <c r="K65" s="29">
        <f t="shared" si="7"/>
        <v>106.80069546387847</v>
      </c>
      <c r="L65" s="17"/>
      <c r="M65" s="17"/>
      <c r="N65" s="17"/>
      <c r="O65" s="17"/>
      <c r="P65" s="6"/>
    </row>
    <row r="66" spans="1:16" ht="12.75" customHeight="1" x14ac:dyDescent="0.2">
      <c r="A66" s="13">
        <v>0</v>
      </c>
      <c r="B66" s="14" t="s">
        <v>114</v>
      </c>
      <c r="C66" s="15" t="s">
        <v>115</v>
      </c>
      <c r="D66" s="16">
        <v>12679381</v>
      </c>
      <c r="E66" s="16">
        <v>13500281</v>
      </c>
      <c r="F66" s="16">
        <v>11310391</v>
      </c>
      <c r="G66" s="16">
        <v>9969106.7599999998</v>
      </c>
      <c r="H66" s="22">
        <f t="shared" si="2"/>
        <v>88.141132875070355</v>
      </c>
      <c r="I66" s="22">
        <v>8822972.2999999989</v>
      </c>
      <c r="J66" s="29">
        <f t="shared" si="4"/>
        <v>1146134.4600000009</v>
      </c>
      <c r="K66" s="29">
        <f t="shared" si="7"/>
        <v>112.9903440816651</v>
      </c>
      <c r="L66" s="17"/>
      <c r="M66" s="17"/>
      <c r="N66" s="17"/>
      <c r="O66" s="17"/>
      <c r="P66" s="6"/>
    </row>
    <row r="67" spans="1:16" ht="12.75" customHeight="1" x14ac:dyDescent="0.2">
      <c r="A67" s="13">
        <v>0</v>
      </c>
      <c r="B67" s="14" t="s">
        <v>116</v>
      </c>
      <c r="C67" s="15" t="s">
        <v>117</v>
      </c>
      <c r="D67" s="16">
        <v>1167759</v>
      </c>
      <c r="E67" s="16">
        <v>1390650</v>
      </c>
      <c r="F67" s="16">
        <v>1197058</v>
      </c>
      <c r="G67" s="16">
        <v>946699.69</v>
      </c>
      <c r="H67" s="22">
        <f t="shared" si="2"/>
        <v>79.085532196434926</v>
      </c>
      <c r="I67" s="22">
        <v>757152.27999999991</v>
      </c>
      <c r="J67" s="29">
        <f t="shared" si="4"/>
        <v>189547.41000000003</v>
      </c>
      <c r="K67" s="29">
        <f t="shared" si="7"/>
        <v>125.03425202655403</v>
      </c>
      <c r="L67" s="17"/>
      <c r="M67" s="17"/>
      <c r="N67" s="17"/>
      <c r="O67" s="17"/>
      <c r="P67" s="6"/>
    </row>
    <row r="68" spans="1:16" ht="12.75" customHeight="1" x14ac:dyDescent="0.2">
      <c r="A68" s="13">
        <v>1</v>
      </c>
      <c r="B68" s="31" t="s">
        <v>118</v>
      </c>
      <c r="C68" s="32" t="s">
        <v>119</v>
      </c>
      <c r="D68" s="33">
        <v>21742874</v>
      </c>
      <c r="E68" s="33">
        <v>52783354</v>
      </c>
      <c r="F68" s="33">
        <v>50057792</v>
      </c>
      <c r="G68" s="33">
        <v>28761391.43</v>
      </c>
      <c r="H68" s="33">
        <f t="shared" si="2"/>
        <v>57.456372486425288</v>
      </c>
      <c r="I68" s="33">
        <v>24100631.740000002</v>
      </c>
      <c r="J68" s="34">
        <f t="shared" si="4"/>
        <v>4660759.6899999976</v>
      </c>
      <c r="K68" s="34">
        <f t="shared" si="7"/>
        <v>119.3387448938299</v>
      </c>
      <c r="L68" s="17"/>
      <c r="M68" s="17"/>
      <c r="N68" s="17"/>
      <c r="O68" s="17"/>
      <c r="P68" s="6"/>
    </row>
    <row r="69" spans="1:16" ht="12.75" customHeight="1" x14ac:dyDescent="0.2">
      <c r="A69" s="13">
        <v>0</v>
      </c>
      <c r="B69" s="14" t="s">
        <v>10</v>
      </c>
      <c r="C69" s="15" t="s">
        <v>11</v>
      </c>
      <c r="D69" s="16">
        <v>4040424</v>
      </c>
      <c r="E69" s="16">
        <v>4622924</v>
      </c>
      <c r="F69" s="16">
        <v>4077930</v>
      </c>
      <c r="G69" s="16">
        <v>3250735.82</v>
      </c>
      <c r="H69" s="22">
        <f t="shared" si="2"/>
        <v>79.715341361916458</v>
      </c>
      <c r="I69" s="22">
        <v>2387665.2999999998</v>
      </c>
      <c r="J69" s="29">
        <f t="shared" si="4"/>
        <v>863070.52</v>
      </c>
      <c r="K69" s="29">
        <f t="shared" si="7"/>
        <v>136.14704791329001</v>
      </c>
      <c r="L69" s="17"/>
      <c r="M69" s="17"/>
      <c r="N69" s="17"/>
      <c r="O69" s="17"/>
      <c r="P69" s="6"/>
    </row>
    <row r="70" spans="1:16" ht="12.75" customHeight="1" x14ac:dyDescent="0.2">
      <c r="A70" s="13">
        <v>0</v>
      </c>
      <c r="B70" s="14" t="s">
        <v>120</v>
      </c>
      <c r="C70" s="15" t="s">
        <v>121</v>
      </c>
      <c r="D70" s="16">
        <v>0</v>
      </c>
      <c r="E70" s="16">
        <v>120000</v>
      </c>
      <c r="F70" s="16">
        <v>120000</v>
      </c>
      <c r="G70" s="16">
        <v>82440.549999999988</v>
      </c>
      <c r="H70" s="22">
        <f t="shared" si="2"/>
        <v>68.70045833333333</v>
      </c>
      <c r="I70" s="22"/>
      <c r="J70" s="29">
        <f t="shared" si="4"/>
        <v>82440.549999999988</v>
      </c>
      <c r="K70" s="29"/>
      <c r="L70" s="17"/>
      <c r="M70" s="17"/>
      <c r="N70" s="17"/>
      <c r="O70" s="17"/>
      <c r="P70" s="6"/>
    </row>
    <row r="71" spans="1:16" ht="12.75" customHeight="1" x14ac:dyDescent="0.2">
      <c r="A71" s="13">
        <v>0</v>
      </c>
      <c r="B71" s="14" t="s">
        <v>122</v>
      </c>
      <c r="C71" s="15" t="s">
        <v>123</v>
      </c>
      <c r="D71" s="16">
        <v>0</v>
      </c>
      <c r="E71" s="16">
        <v>605100</v>
      </c>
      <c r="F71" s="16">
        <v>605100</v>
      </c>
      <c r="G71" s="16">
        <v>539742</v>
      </c>
      <c r="H71" s="22">
        <f t="shared" si="2"/>
        <v>89.198810114030735</v>
      </c>
      <c r="I71" s="22">
        <v>99458</v>
      </c>
      <c r="J71" s="29">
        <f t="shared" ref="J71:J84" si="8">G71-I71</f>
        <v>440284</v>
      </c>
      <c r="K71" s="29">
        <f>G71/I71*100</f>
        <v>542.68334372297852</v>
      </c>
      <c r="L71" s="17"/>
      <c r="M71" s="17"/>
      <c r="N71" s="17"/>
      <c r="O71" s="17"/>
      <c r="P71" s="6"/>
    </row>
    <row r="72" spans="1:16" ht="12.75" customHeight="1" x14ac:dyDescent="0.2">
      <c r="A72" s="13">
        <v>0</v>
      </c>
      <c r="B72" s="14" t="s">
        <v>124</v>
      </c>
      <c r="C72" s="15" t="s">
        <v>125</v>
      </c>
      <c r="D72" s="16">
        <v>460000</v>
      </c>
      <c r="E72" s="16">
        <v>1937800</v>
      </c>
      <c r="F72" s="16">
        <v>1937800</v>
      </c>
      <c r="G72" s="16">
        <v>958588.22</v>
      </c>
      <c r="H72" s="22">
        <f t="shared" ref="H72:H84" si="9">G72/F72*100</f>
        <v>49.46786149241408</v>
      </c>
      <c r="I72" s="22">
        <v>541469.96</v>
      </c>
      <c r="J72" s="29">
        <f t="shared" si="8"/>
        <v>417118.26</v>
      </c>
      <c r="K72" s="29">
        <f>G72/I72*100</f>
        <v>177.03442311000964</v>
      </c>
      <c r="L72" s="17"/>
      <c r="M72" s="17"/>
      <c r="N72" s="17"/>
      <c r="O72" s="17"/>
      <c r="P72" s="6"/>
    </row>
    <row r="73" spans="1:16" ht="12.75" customHeight="1" x14ac:dyDescent="0.2">
      <c r="A73" s="13">
        <v>0</v>
      </c>
      <c r="B73" s="14" t="s">
        <v>126</v>
      </c>
      <c r="C73" s="15" t="s">
        <v>127</v>
      </c>
      <c r="D73" s="16">
        <v>11789000</v>
      </c>
      <c r="E73" s="16">
        <v>13479160</v>
      </c>
      <c r="F73" s="16">
        <v>11603416</v>
      </c>
      <c r="G73" s="16">
        <v>9039160.1300000008</v>
      </c>
      <c r="H73" s="22">
        <f t="shared" si="9"/>
        <v>77.900853765822077</v>
      </c>
      <c r="I73" s="22">
        <v>8784231.9700000007</v>
      </c>
      <c r="J73" s="29">
        <f t="shared" si="8"/>
        <v>254928.16000000015</v>
      </c>
      <c r="K73" s="29">
        <f>G73/I73*100</f>
        <v>102.90211097419369</v>
      </c>
      <c r="L73" s="17"/>
      <c r="M73" s="17"/>
      <c r="N73" s="17"/>
      <c r="O73" s="17"/>
      <c r="P73" s="6"/>
    </row>
    <row r="74" spans="1:16" ht="12.75" customHeight="1" x14ac:dyDescent="0.2">
      <c r="A74" s="13">
        <v>0</v>
      </c>
      <c r="B74" s="14" t="s">
        <v>128</v>
      </c>
      <c r="C74" s="15" t="s">
        <v>129</v>
      </c>
      <c r="D74" s="16">
        <v>0</v>
      </c>
      <c r="E74" s="16">
        <v>460000</v>
      </c>
      <c r="F74" s="16">
        <v>460000</v>
      </c>
      <c r="G74" s="16">
        <v>363000</v>
      </c>
      <c r="H74" s="22">
        <f t="shared" si="9"/>
        <v>78.913043478260875</v>
      </c>
      <c r="I74" s="22"/>
      <c r="J74" s="29">
        <f t="shared" si="8"/>
        <v>363000</v>
      </c>
      <c r="K74" s="29"/>
      <c r="L74" s="17"/>
      <c r="M74" s="17"/>
      <c r="N74" s="17"/>
      <c r="O74" s="17"/>
      <c r="P74" s="6"/>
    </row>
    <row r="75" spans="1:16" ht="12.75" customHeight="1" x14ac:dyDescent="0.2">
      <c r="A75" s="13">
        <v>0</v>
      </c>
      <c r="B75" s="14" t="s">
        <v>130</v>
      </c>
      <c r="C75" s="15" t="s">
        <v>131</v>
      </c>
      <c r="D75" s="16">
        <v>3453450</v>
      </c>
      <c r="E75" s="16">
        <v>4592310</v>
      </c>
      <c r="F75" s="16">
        <v>4287486</v>
      </c>
      <c r="G75" s="16">
        <v>3584336.67</v>
      </c>
      <c r="H75" s="22">
        <f t="shared" si="9"/>
        <v>83.599962075677908</v>
      </c>
      <c r="I75" s="22">
        <v>3145249.18</v>
      </c>
      <c r="J75" s="29">
        <f t="shared" si="8"/>
        <v>439087.48999999976</v>
      </c>
      <c r="K75" s="29">
        <f>G75/I75*100</f>
        <v>113.96034033780434</v>
      </c>
      <c r="L75" s="17"/>
      <c r="M75" s="17"/>
      <c r="N75" s="17"/>
      <c r="O75" s="17"/>
      <c r="P75" s="6"/>
    </row>
    <row r="76" spans="1:16" ht="12.75" customHeight="1" x14ac:dyDescent="0.2">
      <c r="A76" s="13">
        <v>0</v>
      </c>
      <c r="B76" s="14" t="s">
        <v>132</v>
      </c>
      <c r="C76" s="15" t="s">
        <v>133</v>
      </c>
      <c r="D76" s="16">
        <v>2000000</v>
      </c>
      <c r="E76" s="16">
        <v>26966060</v>
      </c>
      <c r="F76" s="16">
        <v>26966060</v>
      </c>
      <c r="G76" s="16">
        <v>10943388.039999999</v>
      </c>
      <c r="H76" s="22">
        <f t="shared" si="9"/>
        <v>40.582079992405262</v>
      </c>
      <c r="I76" s="22">
        <v>9142557.3300000001</v>
      </c>
      <c r="J76" s="29">
        <f t="shared" si="8"/>
        <v>1800830.709999999</v>
      </c>
      <c r="K76" s="29">
        <f>G76/I76*100</f>
        <v>119.6972318028658</v>
      </c>
      <c r="L76" s="17"/>
      <c r="M76" s="17"/>
      <c r="N76" s="17"/>
      <c r="O76" s="17"/>
      <c r="P76" s="6"/>
    </row>
    <row r="77" spans="1:16" ht="12.75" customHeight="1" x14ac:dyDescent="0.2">
      <c r="A77" s="13">
        <v>1</v>
      </c>
      <c r="B77" s="31" t="s">
        <v>134</v>
      </c>
      <c r="C77" s="32" t="s">
        <v>135</v>
      </c>
      <c r="D77" s="33">
        <v>8374550</v>
      </c>
      <c r="E77" s="33">
        <v>14170178</v>
      </c>
      <c r="F77" s="33">
        <v>10090149</v>
      </c>
      <c r="G77" s="33">
        <v>7969651.29</v>
      </c>
      <c r="H77" s="33">
        <f t="shared" si="9"/>
        <v>78.984475749565235</v>
      </c>
      <c r="I77" s="33">
        <v>3861496.6200000006</v>
      </c>
      <c r="J77" s="34">
        <f t="shared" si="8"/>
        <v>4108154.6699999995</v>
      </c>
      <c r="K77" s="34">
        <f>G77/I77*100</f>
        <v>206.38762827662399</v>
      </c>
      <c r="L77" s="17"/>
      <c r="M77" s="17"/>
      <c r="N77" s="17"/>
      <c r="O77" s="17"/>
      <c r="P77" s="6"/>
    </row>
    <row r="78" spans="1:16" ht="12.75" customHeight="1" x14ac:dyDescent="0.2">
      <c r="A78" s="13">
        <v>0</v>
      </c>
      <c r="B78" s="14" t="s">
        <v>10</v>
      </c>
      <c r="C78" s="15" t="s">
        <v>11</v>
      </c>
      <c r="D78" s="16">
        <v>5068860</v>
      </c>
      <c r="E78" s="16">
        <v>5072660</v>
      </c>
      <c r="F78" s="16">
        <v>4392345</v>
      </c>
      <c r="G78" s="16">
        <v>3551387.29</v>
      </c>
      <c r="H78" s="22">
        <f t="shared" si="9"/>
        <v>80.854015110379535</v>
      </c>
      <c r="I78" s="22">
        <v>2408696.6200000006</v>
      </c>
      <c r="J78" s="29">
        <f t="shared" si="8"/>
        <v>1142690.6699999995</v>
      </c>
      <c r="K78" s="29">
        <f>G78/I78*100</f>
        <v>147.44020731012606</v>
      </c>
      <c r="L78" s="17"/>
      <c r="M78" s="17"/>
      <c r="N78" s="17"/>
      <c r="O78" s="17"/>
      <c r="P78" s="6"/>
    </row>
    <row r="79" spans="1:16" ht="12.75" customHeight="1" x14ac:dyDescent="0.2">
      <c r="A79" s="13">
        <v>0</v>
      </c>
      <c r="B79" s="14" t="s">
        <v>136</v>
      </c>
      <c r="C79" s="15" t="s">
        <v>137</v>
      </c>
      <c r="D79" s="16">
        <v>3216700</v>
      </c>
      <c r="E79" s="16">
        <v>3977554</v>
      </c>
      <c r="F79" s="16">
        <v>599840</v>
      </c>
      <c r="G79" s="16">
        <v>0</v>
      </c>
      <c r="H79" s="22">
        <f t="shared" si="9"/>
        <v>0</v>
      </c>
      <c r="I79" s="22"/>
      <c r="J79" s="29">
        <f t="shared" si="8"/>
        <v>0</v>
      </c>
      <c r="K79" s="29"/>
      <c r="L79" s="17"/>
      <c r="M79" s="17"/>
      <c r="N79" s="17"/>
      <c r="O79" s="17"/>
      <c r="P79" s="6"/>
    </row>
    <row r="80" spans="1:16" ht="12.75" customHeight="1" x14ac:dyDescent="0.2">
      <c r="A80" s="13">
        <v>0</v>
      </c>
      <c r="B80" s="14" t="s">
        <v>138</v>
      </c>
      <c r="C80" s="15" t="s">
        <v>139</v>
      </c>
      <c r="D80" s="16">
        <v>0</v>
      </c>
      <c r="E80" s="16">
        <v>92944</v>
      </c>
      <c r="F80" s="16">
        <v>92944</v>
      </c>
      <c r="G80" s="16">
        <v>92944</v>
      </c>
      <c r="H80" s="22">
        <f t="shared" si="9"/>
        <v>100</v>
      </c>
      <c r="I80" s="22"/>
      <c r="J80" s="29">
        <f t="shared" si="8"/>
        <v>92944</v>
      </c>
      <c r="K80" s="29"/>
      <c r="L80" s="17"/>
      <c r="M80" s="17"/>
      <c r="N80" s="17"/>
      <c r="O80" s="17"/>
      <c r="P80" s="6"/>
    </row>
    <row r="81" spans="1:16" ht="12.75" customHeight="1" x14ac:dyDescent="0.2">
      <c r="A81" s="13">
        <v>0</v>
      </c>
      <c r="B81" s="14" t="s">
        <v>140</v>
      </c>
      <c r="C81" s="15" t="s">
        <v>141</v>
      </c>
      <c r="D81" s="16">
        <v>66000</v>
      </c>
      <c r="E81" s="16">
        <v>93730</v>
      </c>
      <c r="F81" s="16">
        <v>71730</v>
      </c>
      <c r="G81" s="16">
        <v>71730</v>
      </c>
      <c r="H81" s="22">
        <f t="shared" si="9"/>
        <v>100</v>
      </c>
      <c r="I81" s="22">
        <v>30000</v>
      </c>
      <c r="J81" s="29">
        <f t="shared" si="8"/>
        <v>41730</v>
      </c>
      <c r="K81" s="29">
        <f>G81/I81*100</f>
        <v>239.1</v>
      </c>
      <c r="L81" s="17"/>
      <c r="M81" s="17"/>
      <c r="N81" s="17"/>
      <c r="O81" s="17"/>
      <c r="P81" s="6"/>
    </row>
    <row r="82" spans="1:16" ht="12.75" customHeight="1" x14ac:dyDescent="0.2">
      <c r="A82" s="13">
        <v>0</v>
      </c>
      <c r="B82" s="14" t="s">
        <v>142</v>
      </c>
      <c r="C82" s="15" t="s">
        <v>143</v>
      </c>
      <c r="D82" s="16">
        <v>22990</v>
      </c>
      <c r="E82" s="16">
        <v>822290</v>
      </c>
      <c r="F82" s="16">
        <v>822290</v>
      </c>
      <c r="G82" s="16">
        <v>722790</v>
      </c>
      <c r="H82" s="22">
        <f t="shared" si="9"/>
        <v>87.899646110253073</v>
      </c>
      <c r="I82" s="22">
        <v>569000</v>
      </c>
      <c r="J82" s="29">
        <f t="shared" si="8"/>
        <v>153790</v>
      </c>
      <c r="K82" s="29">
        <f>G82/I82*100</f>
        <v>127.02811950790863</v>
      </c>
      <c r="L82" s="17"/>
      <c r="M82" s="17"/>
      <c r="N82" s="17"/>
      <c r="O82" s="17"/>
      <c r="P82" s="6"/>
    </row>
    <row r="83" spans="1:16" ht="12.75" customHeight="1" x14ac:dyDescent="0.2">
      <c r="A83" s="13">
        <v>0</v>
      </c>
      <c r="B83" s="14" t="s">
        <v>144</v>
      </c>
      <c r="C83" s="15" t="s">
        <v>145</v>
      </c>
      <c r="D83" s="16">
        <v>0</v>
      </c>
      <c r="E83" s="16">
        <v>4111000</v>
      </c>
      <c r="F83" s="16">
        <v>4111000</v>
      </c>
      <c r="G83" s="16">
        <v>3530800</v>
      </c>
      <c r="H83" s="22">
        <f t="shared" si="9"/>
        <v>85.886645585015813</v>
      </c>
      <c r="I83" s="22">
        <v>853800</v>
      </c>
      <c r="J83" s="29">
        <f t="shared" si="8"/>
        <v>2677000</v>
      </c>
      <c r="K83" s="29">
        <f>G83/I83*100</f>
        <v>413.53947060201455</v>
      </c>
      <c r="L83" s="17"/>
      <c r="M83" s="17"/>
      <c r="N83" s="17"/>
      <c r="O83" s="17"/>
      <c r="P83" s="6"/>
    </row>
    <row r="84" spans="1:16" ht="12.75" customHeight="1" x14ac:dyDescent="0.2">
      <c r="A84" s="13">
        <v>1</v>
      </c>
      <c r="B84" s="31" t="s">
        <v>146</v>
      </c>
      <c r="C84" s="32" t="s">
        <v>147</v>
      </c>
      <c r="D84" s="33">
        <v>351625436</v>
      </c>
      <c r="E84" s="33">
        <v>461918125</v>
      </c>
      <c r="F84" s="33">
        <v>387936710</v>
      </c>
      <c r="G84" s="33">
        <v>311351148.86000001</v>
      </c>
      <c r="H84" s="33">
        <f t="shared" si="9"/>
        <v>80.258233065903966</v>
      </c>
      <c r="I84" s="33">
        <v>277327965.02999997</v>
      </c>
      <c r="J84" s="34">
        <f t="shared" si="8"/>
        <v>34023183.830000043</v>
      </c>
      <c r="K84" s="34">
        <f>G84/I84*100</f>
        <v>112.26821241280864</v>
      </c>
      <c r="L84" s="17"/>
      <c r="M84" s="17"/>
      <c r="N84" s="17"/>
      <c r="O84" s="17"/>
      <c r="P84" s="6"/>
    </row>
    <row r="86" spans="1:16" x14ac:dyDescent="0.2">
      <c r="B86" s="10"/>
      <c r="C86" s="8"/>
      <c r="D86" s="6"/>
      <c r="E86" s="6"/>
      <c r="F86" s="6"/>
      <c r="G86" s="6"/>
      <c r="H86" s="6"/>
      <c r="I86" s="6"/>
      <c r="J86" s="30"/>
      <c r="K86" s="30"/>
      <c r="L86" s="6"/>
      <c r="M86" s="6"/>
      <c r="N86" s="6"/>
      <c r="O86" s="6"/>
    </row>
    <row r="94" spans="1:16" hidden="1" x14ac:dyDescent="0.2"/>
  </sheetData>
  <mergeCells count="2">
    <mergeCell ref="B2:O2"/>
    <mergeCell ref="B3:O3"/>
  </mergeCells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79025-03E2-4796-952D-8F083CF076C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2025-11-03T08:46:05Z</cp:lastPrinted>
  <dcterms:created xsi:type="dcterms:W3CDTF">2025-11-03T07:11:34Z</dcterms:created>
  <dcterms:modified xsi:type="dcterms:W3CDTF">2025-11-03T08:46:09Z</dcterms:modified>
</cp:coreProperties>
</file>